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กลาโหม\"/>
    </mc:Choice>
  </mc:AlternateContent>
  <bookViews>
    <workbookView xWindow="0" yWindow="0" windowWidth="24000" windowHeight="9630"/>
  </bookViews>
  <sheets>
    <sheet name="คลังน้ำมัน" sheetId="1" r:id="rId1"/>
  </sheets>
  <externalReferences>
    <externalReference r:id="rId2"/>
    <externalReference r:id="rId3"/>
    <externalReference r:id="rId4"/>
    <externalReference r:id="rId5"/>
  </externalReferences>
  <definedNames>
    <definedName name="GPS">'[1]GPS Total'!$C$4:$C$216</definedName>
    <definedName name="GPSS">'[2]GPS Total Tank'!$B$5:$B$225</definedName>
    <definedName name="_xlnm.Print_Area" localSheetId="0">คลังน้ำมัน!#REF!</definedName>
    <definedName name="กิจการ">[3]tes!$C$7:$C$11</definedName>
    <definedName name="จังหวัด">[3]tes!$B$7:$B$83</definedName>
    <definedName name="ชื่อเจ้าหน้าที่">'[3]ตัวต่อ ENG'!$H$2:$H$10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77" i="1" l="1"/>
  <c r="AB77" i="1"/>
  <c r="AC77" i="1"/>
  <c r="AD77" i="1"/>
  <c r="AE77" i="1"/>
  <c r="AF77" i="1"/>
  <c r="AG77" i="1"/>
  <c r="AH77" i="1"/>
  <c r="AI77" i="1"/>
  <c r="AJ77" i="1"/>
  <c r="AK77" i="1" l="1"/>
  <c r="Z77" i="1"/>
  <c r="AJ102" i="1" l="1"/>
  <c r="AI102" i="1"/>
  <c r="AH102" i="1"/>
  <c r="AG102" i="1"/>
  <c r="AF102" i="1"/>
  <c r="AE102" i="1"/>
  <c r="AD102" i="1"/>
  <c r="AC102" i="1"/>
  <c r="AB102" i="1"/>
  <c r="AA102" i="1"/>
  <c r="AJ101" i="1"/>
  <c r="AI101" i="1"/>
  <c r="AH101" i="1"/>
  <c r="AG101" i="1"/>
  <c r="AF101" i="1"/>
  <c r="AE101" i="1"/>
  <c r="AD101" i="1"/>
  <c r="AC101" i="1"/>
  <c r="AB101" i="1"/>
  <c r="AA101" i="1"/>
  <c r="AJ100" i="1"/>
  <c r="AI100" i="1"/>
  <c r="AH100" i="1"/>
  <c r="AG100" i="1"/>
  <c r="AF100" i="1"/>
  <c r="AE100" i="1"/>
  <c r="AD100" i="1"/>
  <c r="AC100" i="1"/>
  <c r="AB100" i="1"/>
  <c r="AA100" i="1"/>
  <c r="AJ99" i="1"/>
  <c r="AI99" i="1"/>
  <c r="AH99" i="1"/>
  <c r="AG99" i="1"/>
  <c r="AF99" i="1"/>
  <c r="AE99" i="1"/>
  <c r="AD99" i="1"/>
  <c r="AC99" i="1"/>
  <c r="AB99" i="1"/>
  <c r="AA99" i="1"/>
  <c r="AJ98" i="1"/>
  <c r="AI98" i="1"/>
  <c r="AH98" i="1"/>
  <c r="AG98" i="1"/>
  <c r="AF98" i="1"/>
  <c r="AE98" i="1"/>
  <c r="AD98" i="1"/>
  <c r="AC98" i="1"/>
  <c r="AB98" i="1"/>
  <c r="AA98" i="1"/>
  <c r="AJ97" i="1"/>
  <c r="AI97" i="1"/>
  <c r="AH97" i="1"/>
  <c r="AG97" i="1"/>
  <c r="AF97" i="1"/>
  <c r="AE97" i="1"/>
  <c r="AD97" i="1"/>
  <c r="AC97" i="1"/>
  <c r="AB97" i="1"/>
  <c r="AA97" i="1"/>
  <c r="AJ96" i="1"/>
  <c r="AI96" i="1"/>
  <c r="AH96" i="1"/>
  <c r="AG96" i="1"/>
  <c r="AF96" i="1"/>
  <c r="AE96" i="1"/>
  <c r="AD96" i="1"/>
  <c r="AC96" i="1"/>
  <c r="AB96" i="1"/>
  <c r="AA96" i="1"/>
  <c r="AJ95" i="1"/>
  <c r="AI95" i="1"/>
  <c r="AH95" i="1"/>
  <c r="AG95" i="1"/>
  <c r="AF95" i="1"/>
  <c r="AE95" i="1"/>
  <c r="AD95" i="1"/>
  <c r="AC95" i="1"/>
  <c r="AB95" i="1"/>
  <c r="AA95" i="1"/>
  <c r="AJ94" i="1"/>
  <c r="AI94" i="1"/>
  <c r="AH94" i="1"/>
  <c r="AG94" i="1"/>
  <c r="AF94" i="1"/>
  <c r="AE94" i="1"/>
  <c r="AD94" i="1"/>
  <c r="AC94" i="1"/>
  <c r="AB94" i="1"/>
  <c r="AA94" i="1"/>
  <c r="AJ93" i="1"/>
  <c r="AI93" i="1"/>
  <c r="AH93" i="1"/>
  <c r="AG93" i="1"/>
  <c r="AF93" i="1"/>
  <c r="AE93" i="1"/>
  <c r="AD93" i="1"/>
  <c r="AC93" i="1"/>
  <c r="AB93" i="1"/>
  <c r="AA93" i="1"/>
  <c r="AJ92" i="1"/>
  <c r="AI92" i="1"/>
  <c r="AH92" i="1"/>
  <c r="AG92" i="1"/>
  <c r="AF92" i="1"/>
  <c r="AE92" i="1"/>
  <c r="AD92" i="1"/>
  <c r="AC92" i="1"/>
  <c r="AB92" i="1"/>
  <c r="AA92" i="1"/>
  <c r="AJ91" i="1"/>
  <c r="AI91" i="1"/>
  <c r="AH91" i="1"/>
  <c r="AG91" i="1"/>
  <c r="AF91" i="1"/>
  <c r="AE91" i="1"/>
  <c r="AD91" i="1"/>
  <c r="AC91" i="1"/>
  <c r="AB91" i="1"/>
  <c r="AA91" i="1"/>
  <c r="AJ90" i="1"/>
  <c r="AI90" i="1"/>
  <c r="AH90" i="1"/>
  <c r="AG90" i="1"/>
  <c r="AF90" i="1"/>
  <c r="AE90" i="1"/>
  <c r="AD90" i="1"/>
  <c r="AC90" i="1"/>
  <c r="AB90" i="1"/>
  <c r="AA90" i="1"/>
  <c r="AJ89" i="1"/>
  <c r="AI89" i="1"/>
  <c r="AH89" i="1"/>
  <c r="AG89" i="1"/>
  <c r="AF89" i="1"/>
  <c r="AE89" i="1"/>
  <c r="AD89" i="1"/>
  <c r="AC89" i="1"/>
  <c r="AB89" i="1"/>
  <c r="AA89" i="1"/>
  <c r="AJ88" i="1"/>
  <c r="AI88" i="1"/>
  <c r="AH88" i="1"/>
  <c r="AG88" i="1"/>
  <c r="AF88" i="1"/>
  <c r="AE88" i="1"/>
  <c r="AD88" i="1"/>
  <c r="AC88" i="1"/>
  <c r="AB88" i="1"/>
  <c r="AA88" i="1"/>
  <c r="AJ87" i="1"/>
  <c r="AI87" i="1"/>
  <c r="AH87" i="1"/>
  <c r="AG87" i="1"/>
  <c r="AF87" i="1"/>
  <c r="AE87" i="1"/>
  <c r="AD87" i="1"/>
  <c r="AC87" i="1"/>
  <c r="AB87" i="1"/>
  <c r="AA87" i="1"/>
  <c r="AJ86" i="1"/>
  <c r="AI86" i="1"/>
  <c r="AH86" i="1"/>
  <c r="AG86" i="1"/>
  <c r="AF86" i="1"/>
  <c r="AE86" i="1"/>
  <c r="AD86" i="1"/>
  <c r="AC86" i="1"/>
  <c r="AB86" i="1"/>
  <c r="AA86" i="1"/>
  <c r="AJ85" i="1"/>
  <c r="AI85" i="1"/>
  <c r="AH85" i="1"/>
  <c r="AG85" i="1"/>
  <c r="AF85" i="1"/>
  <c r="AE85" i="1"/>
  <c r="AD85" i="1"/>
  <c r="AC85" i="1"/>
  <c r="AB85" i="1"/>
  <c r="AA85" i="1"/>
  <c r="AJ84" i="1"/>
  <c r="AI84" i="1"/>
  <c r="AH84" i="1"/>
  <c r="AG84" i="1"/>
  <c r="AF84" i="1"/>
  <c r="AE84" i="1"/>
  <c r="AD84" i="1"/>
  <c r="AC84" i="1"/>
  <c r="AB84" i="1"/>
  <c r="AA84" i="1"/>
  <c r="AJ83" i="1"/>
  <c r="AI83" i="1"/>
  <c r="AH83" i="1"/>
  <c r="AG83" i="1"/>
  <c r="AF83" i="1"/>
  <c r="AE83" i="1"/>
  <c r="AD83" i="1"/>
  <c r="AC83" i="1"/>
  <c r="AB83" i="1"/>
  <c r="AA83" i="1"/>
  <c r="AI82" i="1"/>
  <c r="AH82" i="1"/>
  <c r="AG82" i="1"/>
  <c r="AF82" i="1"/>
  <c r="AE82" i="1"/>
  <c r="AD82" i="1"/>
  <c r="AC82" i="1"/>
  <c r="AB82" i="1"/>
  <c r="AA82" i="1"/>
  <c r="AJ81" i="1"/>
  <c r="AI81" i="1"/>
  <c r="AH81" i="1"/>
  <c r="AG81" i="1"/>
  <c r="AF81" i="1"/>
  <c r="AE81" i="1"/>
  <c r="AD81" i="1"/>
  <c r="AC81" i="1"/>
  <c r="AB81" i="1"/>
  <c r="AA81" i="1"/>
  <c r="AJ80" i="1"/>
  <c r="AI80" i="1"/>
  <c r="AH80" i="1"/>
  <c r="AG80" i="1"/>
  <c r="AF80" i="1"/>
  <c r="AE80" i="1"/>
  <c r="AD80" i="1"/>
  <c r="AC80" i="1"/>
  <c r="AB80" i="1"/>
  <c r="AA80" i="1"/>
  <c r="AJ79" i="1"/>
  <c r="AI79" i="1"/>
  <c r="AH79" i="1"/>
  <c r="AG79" i="1"/>
  <c r="AF79" i="1"/>
  <c r="AE79" i="1"/>
  <c r="AD79" i="1"/>
  <c r="AC79" i="1"/>
  <c r="AB79" i="1"/>
  <c r="AA79" i="1"/>
  <c r="AJ78" i="1"/>
  <c r="AI78" i="1"/>
  <c r="AH78" i="1"/>
  <c r="AG78" i="1"/>
  <c r="AF78" i="1"/>
  <c r="AE78" i="1"/>
  <c r="AD78" i="1"/>
  <c r="AC78" i="1"/>
  <c r="AB78" i="1"/>
  <c r="AA78" i="1"/>
  <c r="AJ76" i="1"/>
  <c r="AI76" i="1"/>
  <c r="AH76" i="1"/>
  <c r="AG76" i="1"/>
  <c r="AF76" i="1"/>
  <c r="AE76" i="1"/>
  <c r="AD76" i="1"/>
  <c r="AC76" i="1"/>
  <c r="AB76" i="1"/>
  <c r="AA76" i="1"/>
  <c r="AJ75" i="1"/>
  <c r="AI75" i="1"/>
  <c r="AH75" i="1"/>
  <c r="AG75" i="1"/>
  <c r="AF75" i="1"/>
  <c r="AE75" i="1"/>
  <c r="AD75" i="1"/>
  <c r="AC75" i="1"/>
  <c r="AB75" i="1"/>
  <c r="AA75" i="1"/>
  <c r="AJ74" i="1"/>
  <c r="AI74" i="1"/>
  <c r="AH74" i="1"/>
  <c r="AG74" i="1"/>
  <c r="AF74" i="1"/>
  <c r="AE74" i="1"/>
  <c r="AD74" i="1"/>
  <c r="AC74" i="1"/>
  <c r="AB74" i="1"/>
  <c r="AA74" i="1"/>
  <c r="AJ73" i="1"/>
  <c r="AI73" i="1"/>
  <c r="AH73" i="1"/>
  <c r="AG73" i="1"/>
  <c r="AF73" i="1"/>
  <c r="AE73" i="1"/>
  <c r="AD73" i="1"/>
  <c r="AC73" i="1"/>
  <c r="AB73" i="1"/>
  <c r="AA73" i="1"/>
  <c r="AJ72" i="1"/>
  <c r="AI72" i="1"/>
  <c r="AH72" i="1"/>
  <c r="AG72" i="1"/>
  <c r="AF72" i="1"/>
  <c r="AE72" i="1"/>
  <c r="AD72" i="1"/>
  <c r="AC72" i="1"/>
  <c r="AB72" i="1"/>
  <c r="AA72" i="1"/>
  <c r="AI71" i="1"/>
  <c r="AH71" i="1"/>
  <c r="AG71" i="1"/>
  <c r="AF71" i="1"/>
  <c r="AE71" i="1"/>
  <c r="AD71" i="1"/>
  <c r="AC71" i="1"/>
  <c r="AB71" i="1"/>
  <c r="AA71" i="1"/>
  <c r="AJ70" i="1"/>
  <c r="AI70" i="1"/>
  <c r="AH70" i="1"/>
  <c r="AG70" i="1"/>
  <c r="AF70" i="1"/>
  <c r="AE70" i="1"/>
  <c r="AD70" i="1"/>
  <c r="AC70" i="1"/>
  <c r="AB70" i="1"/>
  <c r="AA70" i="1"/>
  <c r="AJ69" i="1"/>
  <c r="AI69" i="1"/>
  <c r="AH69" i="1"/>
  <c r="AG69" i="1"/>
  <c r="AF69" i="1"/>
  <c r="AE69" i="1"/>
  <c r="AD69" i="1"/>
  <c r="AC69" i="1"/>
  <c r="AB69" i="1"/>
  <c r="AA69" i="1"/>
  <c r="AJ68" i="1"/>
  <c r="AI68" i="1"/>
  <c r="AH68" i="1"/>
  <c r="AG68" i="1"/>
  <c r="AF68" i="1"/>
  <c r="AE68" i="1"/>
  <c r="AD68" i="1"/>
  <c r="AC68" i="1"/>
  <c r="AB68" i="1"/>
  <c r="AA68" i="1"/>
  <c r="AJ67" i="1"/>
  <c r="AI67" i="1"/>
  <c r="AH67" i="1"/>
  <c r="AG67" i="1"/>
  <c r="AF67" i="1"/>
  <c r="AE67" i="1"/>
  <c r="AD67" i="1"/>
  <c r="AC67" i="1"/>
  <c r="AB67" i="1"/>
  <c r="AA67" i="1"/>
  <c r="AJ66" i="1"/>
  <c r="AI66" i="1"/>
  <c r="AH66" i="1"/>
  <c r="AG66" i="1"/>
  <c r="AF66" i="1"/>
  <c r="AE66" i="1"/>
  <c r="AD66" i="1"/>
  <c r="AC66" i="1"/>
  <c r="AB66" i="1"/>
  <c r="AA66" i="1"/>
  <c r="AJ65" i="1"/>
  <c r="AI65" i="1"/>
  <c r="AH65" i="1"/>
  <c r="AG65" i="1"/>
  <c r="AF65" i="1"/>
  <c r="AE65" i="1"/>
  <c r="AD65" i="1"/>
  <c r="AC65" i="1"/>
  <c r="AB65" i="1"/>
  <c r="AA65" i="1"/>
  <c r="AJ64" i="1"/>
  <c r="AI64" i="1"/>
  <c r="AH64" i="1"/>
  <c r="AG64" i="1"/>
  <c r="AF64" i="1"/>
  <c r="AE64" i="1"/>
  <c r="AD64" i="1"/>
  <c r="AC64" i="1"/>
  <c r="AB64" i="1"/>
  <c r="AA64" i="1"/>
  <c r="AJ63" i="1"/>
  <c r="AI63" i="1"/>
  <c r="AH63" i="1"/>
  <c r="AG63" i="1"/>
  <c r="AF63" i="1"/>
  <c r="AE63" i="1"/>
  <c r="AD63" i="1"/>
  <c r="AC63" i="1"/>
  <c r="AB63" i="1"/>
  <c r="AA63" i="1"/>
  <c r="AJ62" i="1"/>
  <c r="AI62" i="1"/>
  <c r="AH62" i="1"/>
  <c r="AG62" i="1"/>
  <c r="AF62" i="1"/>
  <c r="AE62" i="1"/>
  <c r="AD62" i="1"/>
  <c r="AC62" i="1"/>
  <c r="AB62" i="1"/>
  <c r="AA62" i="1"/>
  <c r="AJ61" i="1"/>
  <c r="AI61" i="1"/>
  <c r="AH61" i="1"/>
  <c r="AG61" i="1"/>
  <c r="AF61" i="1"/>
  <c r="AE61" i="1"/>
  <c r="AD61" i="1"/>
  <c r="AC61" i="1"/>
  <c r="AB61" i="1"/>
  <c r="AA61" i="1"/>
  <c r="AJ60" i="1"/>
  <c r="AI60" i="1"/>
  <c r="AH60" i="1"/>
  <c r="AG60" i="1"/>
  <c r="AF60" i="1"/>
  <c r="AE60" i="1"/>
  <c r="AD60" i="1"/>
  <c r="AC60" i="1"/>
  <c r="AB60" i="1"/>
  <c r="AA60" i="1"/>
  <c r="AJ59" i="1"/>
  <c r="AI59" i="1"/>
  <c r="AH59" i="1"/>
  <c r="AG59" i="1"/>
  <c r="AF59" i="1"/>
  <c r="AE59" i="1"/>
  <c r="AD59" i="1"/>
  <c r="AC59" i="1"/>
  <c r="AB59" i="1"/>
  <c r="AA59" i="1"/>
  <c r="AJ58" i="1"/>
  <c r="AI58" i="1"/>
  <c r="AH58" i="1"/>
  <c r="AG58" i="1"/>
  <c r="AF58" i="1"/>
  <c r="AE58" i="1"/>
  <c r="AD58" i="1"/>
  <c r="AC58" i="1"/>
  <c r="AB58" i="1"/>
  <c r="AA58" i="1"/>
  <c r="AJ57" i="1"/>
  <c r="AI57" i="1"/>
  <c r="AH57" i="1"/>
  <c r="AG57" i="1"/>
  <c r="AF57" i="1"/>
  <c r="AE57" i="1"/>
  <c r="AD57" i="1"/>
  <c r="AC57" i="1"/>
  <c r="AB57" i="1"/>
  <c r="AA57" i="1"/>
  <c r="AJ56" i="1"/>
  <c r="AI56" i="1"/>
  <c r="AH56" i="1"/>
  <c r="AG56" i="1"/>
  <c r="AF56" i="1"/>
  <c r="AE56" i="1"/>
  <c r="AD56" i="1"/>
  <c r="AC56" i="1"/>
  <c r="AB56" i="1"/>
  <c r="AA56" i="1"/>
  <c r="AJ55" i="1"/>
  <c r="AI55" i="1"/>
  <c r="AH55" i="1"/>
  <c r="AG55" i="1"/>
  <c r="AF55" i="1"/>
  <c r="AE55" i="1"/>
  <c r="AD55" i="1"/>
  <c r="AC55" i="1"/>
  <c r="AB55" i="1"/>
  <c r="AA55" i="1"/>
  <c r="AJ54" i="1"/>
  <c r="AI54" i="1"/>
  <c r="AH54" i="1"/>
  <c r="AG54" i="1"/>
  <c r="AF54" i="1"/>
  <c r="AE54" i="1"/>
  <c r="AD54" i="1"/>
  <c r="AC54" i="1"/>
  <c r="AB54" i="1"/>
  <c r="AA54" i="1"/>
  <c r="AJ53" i="1"/>
  <c r="AI53" i="1"/>
  <c r="AH53" i="1"/>
  <c r="AG53" i="1"/>
  <c r="AF53" i="1"/>
  <c r="AE53" i="1"/>
  <c r="AD53" i="1"/>
  <c r="AC53" i="1"/>
  <c r="AB53" i="1"/>
  <c r="AA53" i="1"/>
  <c r="AJ52" i="1"/>
  <c r="AI52" i="1"/>
  <c r="AH52" i="1"/>
  <c r="AG52" i="1"/>
  <c r="AF52" i="1"/>
  <c r="AE52" i="1"/>
  <c r="AD52" i="1"/>
  <c r="AC52" i="1"/>
  <c r="AB52" i="1"/>
  <c r="AA52" i="1"/>
  <c r="AJ51" i="1"/>
  <c r="AI51" i="1"/>
  <c r="AH51" i="1"/>
  <c r="AG51" i="1"/>
  <c r="AF51" i="1"/>
  <c r="AE51" i="1"/>
  <c r="AD51" i="1"/>
  <c r="AC51" i="1"/>
  <c r="AB51" i="1"/>
  <c r="AA51" i="1"/>
  <c r="AJ50" i="1"/>
  <c r="AI50" i="1"/>
  <c r="AH50" i="1"/>
  <c r="AG50" i="1"/>
  <c r="AF50" i="1"/>
  <c r="AE50" i="1"/>
  <c r="AD50" i="1"/>
  <c r="AC50" i="1"/>
  <c r="AB50" i="1"/>
  <c r="AA50" i="1"/>
  <c r="AI49" i="1"/>
  <c r="AH49" i="1"/>
  <c r="AG49" i="1"/>
  <c r="AF49" i="1"/>
  <c r="AE49" i="1"/>
  <c r="AD49" i="1"/>
  <c r="AC49" i="1"/>
  <c r="AB49" i="1"/>
  <c r="AA49" i="1"/>
  <c r="AJ48" i="1"/>
  <c r="AI48" i="1"/>
  <c r="AH48" i="1"/>
  <c r="AG48" i="1"/>
  <c r="AF48" i="1"/>
  <c r="AE48" i="1"/>
  <c r="AD48" i="1"/>
  <c r="AC48" i="1"/>
  <c r="AB48" i="1"/>
  <c r="AA48" i="1"/>
  <c r="AJ47" i="1"/>
  <c r="AI47" i="1"/>
  <c r="AH47" i="1"/>
  <c r="AG47" i="1"/>
  <c r="AF47" i="1"/>
  <c r="AE47" i="1"/>
  <c r="AD47" i="1"/>
  <c r="AC47" i="1"/>
  <c r="AB47" i="1"/>
  <c r="AA47" i="1"/>
  <c r="AJ46" i="1"/>
  <c r="AI46" i="1"/>
  <c r="AH46" i="1"/>
  <c r="AG46" i="1"/>
  <c r="AF46" i="1"/>
  <c r="AE46" i="1"/>
  <c r="AD46" i="1"/>
  <c r="AC46" i="1"/>
  <c r="AB46" i="1"/>
  <c r="AA46" i="1"/>
  <c r="AJ45" i="1"/>
  <c r="AI45" i="1"/>
  <c r="AH45" i="1"/>
  <c r="AG45" i="1"/>
  <c r="AF45" i="1"/>
  <c r="AE45" i="1"/>
  <c r="AD45" i="1"/>
  <c r="AC45" i="1"/>
  <c r="AB45" i="1"/>
  <c r="AA45" i="1"/>
  <c r="AJ44" i="1"/>
  <c r="AI44" i="1"/>
  <c r="AH44" i="1"/>
  <c r="AG44" i="1"/>
  <c r="AF44" i="1"/>
  <c r="AE44" i="1"/>
  <c r="AD44" i="1"/>
  <c r="AC44" i="1"/>
  <c r="AB44" i="1"/>
  <c r="AA44" i="1"/>
  <c r="AJ43" i="1"/>
  <c r="AI43" i="1"/>
  <c r="AH43" i="1"/>
  <c r="AG43" i="1"/>
  <c r="AF43" i="1"/>
  <c r="AE43" i="1"/>
  <c r="AD43" i="1"/>
  <c r="AC43" i="1"/>
  <c r="AB43" i="1"/>
  <c r="AA43" i="1"/>
  <c r="AJ42" i="1"/>
  <c r="AI42" i="1"/>
  <c r="AH42" i="1"/>
  <c r="AG42" i="1"/>
  <c r="AF42" i="1"/>
  <c r="AE42" i="1"/>
  <c r="AD42" i="1"/>
  <c r="AC42" i="1"/>
  <c r="AB42" i="1"/>
  <c r="AA42" i="1"/>
  <c r="AJ41" i="1"/>
  <c r="AI41" i="1"/>
  <c r="AH41" i="1"/>
  <c r="AG41" i="1"/>
  <c r="AF41" i="1"/>
  <c r="AE41" i="1"/>
  <c r="AD41" i="1"/>
  <c r="AC41" i="1"/>
  <c r="AB41" i="1"/>
  <c r="AA41" i="1"/>
  <c r="AJ40" i="1"/>
  <c r="AI40" i="1"/>
  <c r="AH40" i="1"/>
  <c r="AG40" i="1"/>
  <c r="AF40" i="1"/>
  <c r="AE40" i="1"/>
  <c r="AD40" i="1"/>
  <c r="AC40" i="1"/>
  <c r="AB40" i="1"/>
  <c r="AA40" i="1"/>
  <c r="AJ39" i="1"/>
  <c r="AI39" i="1"/>
  <c r="AH39" i="1"/>
  <c r="AG39" i="1"/>
  <c r="AF39" i="1"/>
  <c r="AE39" i="1"/>
  <c r="AD39" i="1"/>
  <c r="AC39" i="1"/>
  <c r="AB39" i="1"/>
  <c r="AA39" i="1"/>
  <c r="AJ38" i="1"/>
  <c r="AI38" i="1"/>
  <c r="AH38" i="1"/>
  <c r="AG38" i="1"/>
  <c r="AF38" i="1"/>
  <c r="AE38" i="1"/>
  <c r="AD38" i="1"/>
  <c r="AC38" i="1"/>
  <c r="AB38" i="1"/>
  <c r="AA38" i="1"/>
  <c r="AJ37" i="1"/>
  <c r="AI37" i="1"/>
  <c r="AH37" i="1"/>
  <c r="AG37" i="1"/>
  <c r="AF37" i="1"/>
  <c r="AE37" i="1"/>
  <c r="AD37" i="1"/>
  <c r="AC37" i="1"/>
  <c r="AB37" i="1"/>
  <c r="AA37" i="1"/>
  <c r="AJ36" i="1"/>
  <c r="AI36" i="1"/>
  <c r="AH36" i="1"/>
  <c r="AG36" i="1"/>
  <c r="AF36" i="1"/>
  <c r="AE36" i="1"/>
  <c r="AD36" i="1"/>
  <c r="AC36" i="1"/>
  <c r="AB36" i="1"/>
  <c r="AA36" i="1"/>
  <c r="AJ35" i="1"/>
  <c r="AI35" i="1"/>
  <c r="AH35" i="1"/>
  <c r="AG35" i="1"/>
  <c r="AF35" i="1"/>
  <c r="AE35" i="1"/>
  <c r="AD35" i="1"/>
  <c r="AC35" i="1"/>
  <c r="AB35" i="1"/>
  <c r="AA35" i="1"/>
  <c r="AJ34" i="1"/>
  <c r="AI34" i="1"/>
  <c r="AH34" i="1"/>
  <c r="AG34" i="1"/>
  <c r="AF34" i="1"/>
  <c r="AE34" i="1"/>
  <c r="AD34" i="1"/>
  <c r="AC34" i="1"/>
  <c r="AB34" i="1"/>
  <c r="AA34" i="1"/>
  <c r="AJ33" i="1"/>
  <c r="AI33" i="1"/>
  <c r="AH33" i="1"/>
  <c r="AG33" i="1"/>
  <c r="AF33" i="1"/>
  <c r="AE33" i="1"/>
  <c r="AD33" i="1"/>
  <c r="AC33" i="1"/>
  <c r="AB33" i="1"/>
  <c r="AA33" i="1"/>
  <c r="AJ32" i="1"/>
  <c r="AI32" i="1"/>
  <c r="AH32" i="1"/>
  <c r="AG32" i="1"/>
  <c r="AF32" i="1"/>
  <c r="AE32" i="1"/>
  <c r="AD32" i="1"/>
  <c r="AC32" i="1"/>
  <c r="AB32" i="1"/>
  <c r="AA32" i="1"/>
  <c r="AJ31" i="1"/>
  <c r="AI31" i="1"/>
  <c r="AH31" i="1"/>
  <c r="AG31" i="1"/>
  <c r="AF31" i="1"/>
  <c r="AE31" i="1"/>
  <c r="AD31" i="1"/>
  <c r="AC31" i="1"/>
  <c r="AB31" i="1"/>
  <c r="AA31" i="1"/>
  <c r="AJ30" i="1"/>
  <c r="AI30" i="1"/>
  <c r="AH30" i="1"/>
  <c r="AG30" i="1"/>
  <c r="AF30" i="1"/>
  <c r="AE30" i="1"/>
  <c r="AD30" i="1"/>
  <c r="AC30" i="1"/>
  <c r="AB30" i="1"/>
  <c r="AA30" i="1"/>
  <c r="AI29" i="1"/>
  <c r="AH29" i="1"/>
  <c r="AG29" i="1"/>
  <c r="AF29" i="1"/>
  <c r="AE29" i="1"/>
  <c r="AD29" i="1"/>
  <c r="AC29" i="1"/>
  <c r="AB29" i="1"/>
  <c r="AA29" i="1"/>
  <c r="AJ28" i="1"/>
  <c r="AI28" i="1"/>
  <c r="AH28" i="1"/>
  <c r="AG28" i="1"/>
  <c r="AF28" i="1"/>
  <c r="AE28" i="1"/>
  <c r="AD28" i="1"/>
  <c r="AC28" i="1"/>
  <c r="AB28" i="1"/>
  <c r="AA28" i="1"/>
  <c r="AJ27" i="1"/>
  <c r="AI27" i="1"/>
  <c r="AH27" i="1"/>
  <c r="AG27" i="1"/>
  <c r="AF27" i="1"/>
  <c r="AE27" i="1"/>
  <c r="AD27" i="1"/>
  <c r="AC27" i="1"/>
  <c r="AB27" i="1"/>
  <c r="AA27" i="1"/>
  <c r="AJ26" i="1"/>
  <c r="AI26" i="1"/>
  <c r="AH26" i="1"/>
  <c r="AG26" i="1"/>
  <c r="AF26" i="1"/>
  <c r="AE26" i="1"/>
  <c r="AD26" i="1"/>
  <c r="AC26" i="1"/>
  <c r="AB26" i="1"/>
  <c r="AA26" i="1"/>
  <c r="AJ25" i="1"/>
  <c r="AI25" i="1"/>
  <c r="AH25" i="1"/>
  <c r="AG25" i="1"/>
  <c r="AF25" i="1"/>
  <c r="AE25" i="1"/>
  <c r="AD25" i="1"/>
  <c r="AC25" i="1"/>
  <c r="AB25" i="1"/>
  <c r="AA25" i="1"/>
  <c r="AJ24" i="1"/>
  <c r="AI24" i="1"/>
  <c r="AH24" i="1"/>
  <c r="AG24" i="1"/>
  <c r="AF24" i="1"/>
  <c r="AE24" i="1"/>
  <c r="AD24" i="1"/>
  <c r="AC24" i="1"/>
  <c r="AB24" i="1"/>
  <c r="AA24" i="1"/>
  <c r="AJ23" i="1"/>
  <c r="AI23" i="1"/>
  <c r="AH23" i="1"/>
  <c r="AG23" i="1"/>
  <c r="AF23" i="1"/>
  <c r="AE23" i="1"/>
  <c r="AD23" i="1"/>
  <c r="AC23" i="1"/>
  <c r="AB23" i="1"/>
  <c r="AA23" i="1"/>
  <c r="AJ22" i="1"/>
  <c r="AI22" i="1"/>
  <c r="AH22" i="1"/>
  <c r="AG22" i="1"/>
  <c r="AF22" i="1"/>
  <c r="AE22" i="1"/>
  <c r="AD22" i="1"/>
  <c r="AC22" i="1"/>
  <c r="AB22" i="1"/>
  <c r="AA22" i="1"/>
  <c r="AH21" i="1"/>
  <c r="AG21" i="1"/>
  <c r="AF21" i="1"/>
  <c r="AE21" i="1"/>
  <c r="AD21" i="1"/>
  <c r="AC21" i="1"/>
  <c r="AB21" i="1"/>
  <c r="AA21" i="1"/>
  <c r="AH20" i="1"/>
  <c r="AG20" i="1"/>
  <c r="AF20" i="1"/>
  <c r="AE20" i="1"/>
  <c r="AD20" i="1"/>
  <c r="AC20" i="1"/>
  <c r="AB20" i="1"/>
  <c r="AA20" i="1"/>
  <c r="AH19" i="1"/>
  <c r="AG19" i="1"/>
  <c r="AF19" i="1"/>
  <c r="AE19" i="1"/>
  <c r="AD19" i="1"/>
  <c r="AC19" i="1"/>
  <c r="AB19" i="1"/>
  <c r="AA19" i="1"/>
  <c r="AI18" i="1"/>
  <c r="AK18" i="1" s="1"/>
  <c r="AG18" i="1"/>
  <c r="AE18" i="1"/>
  <c r="AC18" i="1"/>
  <c r="AA18" i="1"/>
  <c r="AG17" i="1"/>
  <c r="AF17" i="1"/>
  <c r="AE17" i="1"/>
  <c r="AC17" i="1"/>
  <c r="AB17" i="1"/>
  <c r="AA17" i="1"/>
  <c r="AG16" i="1"/>
  <c r="AE16" i="1"/>
  <c r="AC16" i="1"/>
  <c r="AB16" i="1"/>
  <c r="AK16" i="1" s="1"/>
  <c r="AA16" i="1"/>
  <c r="AG15" i="1"/>
  <c r="AF15" i="1"/>
  <c r="AE15" i="1"/>
  <c r="AD15" i="1"/>
  <c r="AC15" i="1"/>
  <c r="AB15" i="1"/>
  <c r="AA15" i="1"/>
  <c r="AG14" i="1"/>
  <c r="AF14" i="1"/>
  <c r="AE14" i="1"/>
  <c r="AC14" i="1"/>
  <c r="AB14" i="1"/>
  <c r="AA14" i="1"/>
  <c r="AI13" i="1"/>
  <c r="AG13" i="1"/>
  <c r="AF13" i="1"/>
  <c r="AE13" i="1"/>
  <c r="AC13" i="1"/>
  <c r="AB13" i="1"/>
  <c r="AA13" i="1"/>
  <c r="AG12" i="1"/>
  <c r="AF12" i="1"/>
  <c r="AE12" i="1"/>
  <c r="AC12" i="1"/>
  <c r="AB12" i="1"/>
  <c r="AA12" i="1"/>
  <c r="AG11" i="1"/>
  <c r="AF11" i="1"/>
  <c r="AE11" i="1"/>
  <c r="AC11" i="1"/>
  <c r="AB11" i="1"/>
  <c r="AA11" i="1"/>
  <c r="AI10" i="1"/>
  <c r="AG10" i="1"/>
  <c r="AF10" i="1"/>
  <c r="AE10" i="1"/>
  <c r="AD10" i="1"/>
  <c r="AC10" i="1"/>
  <c r="AB10" i="1"/>
  <c r="AA10" i="1"/>
  <c r="AJ9" i="1"/>
  <c r="AI9" i="1"/>
  <c r="AG9" i="1"/>
  <c r="AF9" i="1"/>
  <c r="AE9" i="1"/>
  <c r="AD9" i="1"/>
  <c r="AC9" i="1"/>
  <c r="AB9" i="1"/>
  <c r="AA9" i="1"/>
  <c r="AH8" i="1"/>
  <c r="AG8" i="1"/>
  <c r="AF8" i="1"/>
  <c r="AE8" i="1"/>
  <c r="AD8" i="1"/>
  <c r="AC8" i="1"/>
  <c r="AB8" i="1"/>
  <c r="AA8" i="1"/>
  <c r="AI7" i="1"/>
  <c r="AG7" i="1"/>
  <c r="AE7" i="1"/>
  <c r="AD7" i="1"/>
  <c r="AC7" i="1"/>
  <c r="AB7" i="1"/>
  <c r="AA7" i="1"/>
  <c r="AJ6" i="1"/>
  <c r="AI6" i="1"/>
  <c r="AG6" i="1"/>
  <c r="AF6" i="1"/>
  <c r="AE6" i="1"/>
  <c r="AD6" i="1"/>
  <c r="AC6" i="1"/>
  <c r="AB6" i="1"/>
  <c r="AA6" i="1"/>
  <c r="AK95" i="1" l="1"/>
  <c r="Z22" i="1"/>
  <c r="Z51" i="1"/>
  <c r="Z15" i="1"/>
  <c r="Z26" i="1"/>
  <c r="Z62" i="1"/>
  <c r="Z95" i="1"/>
  <c r="AK96" i="1"/>
  <c r="Z40" i="1"/>
  <c r="AK84" i="1"/>
  <c r="AK87" i="1"/>
  <c r="AK13" i="1"/>
  <c r="Z30" i="1"/>
  <c r="Z36" i="1"/>
  <c r="AK92" i="1"/>
  <c r="AK37" i="1"/>
  <c r="Z14" i="1"/>
  <c r="Z45" i="1"/>
  <c r="Z46" i="1"/>
  <c r="Z48" i="1"/>
  <c r="Z72" i="1"/>
  <c r="Z74" i="1"/>
  <c r="AK100" i="1"/>
  <c r="AK12" i="1"/>
  <c r="AK14" i="1"/>
  <c r="AK48" i="1"/>
  <c r="Z59" i="1"/>
  <c r="AK97" i="1"/>
  <c r="Z39" i="1"/>
  <c r="AK47" i="1"/>
  <c r="AK90" i="1"/>
  <c r="AK91" i="1"/>
  <c r="AK93" i="1"/>
  <c r="AK83" i="1"/>
  <c r="AK88" i="1"/>
  <c r="AK7" i="1"/>
  <c r="AK30" i="1"/>
  <c r="AK40" i="1"/>
  <c r="AK85" i="1"/>
  <c r="Z91" i="1"/>
  <c r="AK94" i="1"/>
  <c r="Z100" i="1"/>
  <c r="AK101" i="1"/>
  <c r="AK102" i="1"/>
  <c r="Z10" i="1"/>
  <c r="Z11" i="1"/>
  <c r="AK15" i="1"/>
  <c r="AK21" i="1"/>
  <c r="AK23" i="1"/>
  <c r="AK27" i="1"/>
  <c r="Z31" i="1"/>
  <c r="Z34" i="1"/>
  <c r="Z47" i="1"/>
  <c r="Z73" i="1"/>
  <c r="Z76" i="1"/>
  <c r="Z80" i="1"/>
  <c r="Z82" i="1"/>
  <c r="Z84" i="1"/>
  <c r="AK89" i="1"/>
  <c r="Z93" i="1"/>
  <c r="Z94" i="1"/>
  <c r="AK99" i="1"/>
  <c r="Z9" i="1"/>
  <c r="AK11" i="1"/>
  <c r="Z7" i="1"/>
  <c r="AK8" i="1"/>
  <c r="Z19" i="1"/>
  <c r="Z32" i="1"/>
  <c r="Z37" i="1"/>
  <c r="AK38" i="1"/>
  <c r="Z42" i="1"/>
  <c r="Z75" i="1"/>
  <c r="AK98" i="1"/>
  <c r="AK36" i="1"/>
  <c r="AK86" i="1"/>
  <c r="Z92" i="1"/>
  <c r="Z17" i="1"/>
  <c r="Z18" i="1"/>
  <c r="AK22" i="1"/>
  <c r="AK26" i="1"/>
  <c r="AK29" i="1"/>
  <c r="Z35" i="1"/>
  <c r="AK44" i="1"/>
  <c r="AK46" i="1"/>
  <c r="Z50" i="1"/>
  <c r="Z54" i="1"/>
  <c r="Z58" i="1"/>
  <c r="Z61" i="1"/>
  <c r="Z64" i="1"/>
  <c r="Z65" i="1"/>
  <c r="Z68" i="1"/>
  <c r="Z70" i="1"/>
  <c r="Z71" i="1"/>
  <c r="AK74" i="1"/>
  <c r="AK78" i="1"/>
  <c r="AK82" i="1"/>
  <c r="Z99" i="1"/>
  <c r="Z8" i="1"/>
  <c r="Z28" i="1"/>
  <c r="AK32" i="1"/>
  <c r="Z33" i="1"/>
  <c r="AK34" i="1"/>
  <c r="AK42" i="1"/>
  <c r="Z44" i="1"/>
  <c r="Z49" i="1"/>
  <c r="AK67" i="1"/>
  <c r="AK70" i="1"/>
  <c r="Z78" i="1"/>
  <c r="Z86" i="1"/>
  <c r="Z98" i="1"/>
  <c r="AK6" i="1"/>
  <c r="AK9" i="1"/>
  <c r="AK17" i="1"/>
  <c r="Z6" i="1"/>
  <c r="AK19" i="1"/>
  <c r="AK20" i="1"/>
  <c r="AK24" i="1"/>
  <c r="AK25" i="1"/>
  <c r="AK28" i="1"/>
  <c r="AK31" i="1"/>
  <c r="AK33" i="1"/>
  <c r="Z41" i="1"/>
  <c r="AK43" i="1"/>
  <c r="AK49" i="1"/>
  <c r="Z52" i="1"/>
  <c r="Z57" i="1"/>
  <c r="Z63" i="1"/>
  <c r="Z67" i="1"/>
  <c r="Z87" i="1"/>
  <c r="Z90" i="1"/>
  <c r="Z97" i="1"/>
  <c r="Z102" i="1"/>
  <c r="Z29" i="1"/>
  <c r="AK35" i="1"/>
  <c r="Z16" i="1"/>
  <c r="Z20" i="1"/>
  <c r="Z24" i="1"/>
  <c r="Z25" i="1"/>
  <c r="AK10" i="1"/>
  <c r="Z12" i="1"/>
  <c r="Z13" i="1"/>
  <c r="Z21" i="1"/>
  <c r="Z23" i="1"/>
  <c r="Z27" i="1"/>
  <c r="Z38" i="1"/>
  <c r="AK39" i="1"/>
  <c r="AK41" i="1"/>
  <c r="Z43" i="1"/>
  <c r="Z79" i="1"/>
  <c r="Z81" i="1"/>
  <c r="Z88" i="1"/>
  <c r="Z89" i="1"/>
  <c r="Z101" i="1"/>
  <c r="AK52" i="1"/>
  <c r="AK54" i="1"/>
  <c r="AK57" i="1"/>
  <c r="AK61" i="1"/>
  <c r="AK63" i="1"/>
  <c r="Z83" i="1"/>
  <c r="AK45" i="1"/>
  <c r="Z55" i="1"/>
  <c r="Z60" i="1"/>
  <c r="Z66" i="1"/>
  <c r="Z69" i="1"/>
  <c r="AK73" i="1"/>
  <c r="AK79" i="1"/>
  <c r="Z96" i="1"/>
  <c r="AK51" i="1"/>
  <c r="AK55" i="1"/>
  <c r="AK59" i="1"/>
  <c r="AK60" i="1"/>
  <c r="AK62" i="1"/>
  <c r="AK66" i="1"/>
  <c r="AK69" i="1"/>
  <c r="AK72" i="1"/>
  <c r="AK76" i="1"/>
  <c r="Z53" i="1"/>
  <c r="Z56" i="1"/>
  <c r="AK75" i="1"/>
  <c r="AK80" i="1"/>
  <c r="AK81" i="1"/>
  <c r="AK50" i="1"/>
  <c r="AK53" i="1"/>
  <c r="AK56" i="1"/>
  <c r="AK58" i="1"/>
  <c r="AK64" i="1"/>
  <c r="AK65" i="1"/>
  <c r="AK68" i="1"/>
  <c r="AK71" i="1"/>
  <c r="Z85" i="1"/>
</calcChain>
</file>

<file path=xl/sharedStrings.xml><?xml version="1.0" encoding="utf-8"?>
<sst xmlns="http://schemas.openxmlformats.org/spreadsheetml/2006/main" count="1768" uniqueCount="507">
  <si>
    <t>ข้อมูลผู้ยื่นคำขอ</t>
  </si>
  <si>
    <t>ข้อมูลสถานประกอบกิจการ</t>
  </si>
  <si>
    <t>คลังน้ำมัน</t>
  </si>
  <si>
    <t>ที่</t>
  </si>
  <si>
    <t>ชื่อสถานประกอบการ</t>
  </si>
  <si>
    <t>ที่อยู่</t>
  </si>
  <si>
    <t>การอนุญาต</t>
  </si>
  <si>
    <t>ที่ตั้งสถานประกอบกิจการ</t>
  </si>
  <si>
    <t>Latitude (N)</t>
  </si>
  <si>
    <t>Longitude ( E )</t>
  </si>
  <si>
    <t>ตัวย่อ</t>
  </si>
  <si>
    <t>จำนวน
ถังเก็บน้ำมัน</t>
  </si>
  <si>
    <t>ถังเก็บน้ำมันชนิดไวไฟน้อย</t>
  </si>
  <si>
    <t>ถังเก็บน้ำมันชนิดไวไฟปานกลาง</t>
  </si>
  <si>
    <t>ถังเก็บน้ำมันชนิดไวไฟมาก</t>
  </si>
  <si>
    <t>ถังเก็บน้ำมันชนิดไวไฟมาก (น้ำมันดิบ)</t>
  </si>
  <si>
    <t>การเก็บน้ำมันไว้
ภายนอกอาคาร</t>
  </si>
  <si>
    <t>การเก็บน้ำมันไว้
ภายในอาคาร</t>
  </si>
  <si>
    <t>ปริมาณความจุรวม 
(ลิตร)</t>
  </si>
  <si>
    <t>เลขที่</t>
  </si>
  <si>
    <t>อาคาร</t>
  </si>
  <si>
    <t>หมู่ที่</t>
  </si>
  <si>
    <t>ซอย</t>
  </si>
  <si>
    <t>ถนน</t>
  </si>
  <si>
    <t>ตำบล</t>
  </si>
  <si>
    <t>อำเภอ</t>
  </si>
  <si>
    <t>จังหวัด</t>
  </si>
  <si>
    <t>กิจการ</t>
  </si>
  <si>
    <t>เลขที่ใบอนุญาต</t>
  </si>
  <si>
    <t>จำนวน</t>
  </si>
  <si>
    <t>ปริมาณความจุ (ลิตร)</t>
  </si>
  <si>
    <t xml:space="preserve">การไฟฟ้าฝ่ายผลิตแห่งประเทศไทย </t>
  </si>
  <si>
    <t>-</t>
  </si>
  <si>
    <t>จรัญสนิทวงศ์</t>
  </si>
  <si>
    <t xml:space="preserve">บางกรวย </t>
  </si>
  <si>
    <t>นนทบุรี</t>
  </si>
  <si>
    <t xml:space="preserve">บริษัท ปตท. น้ำมันและการค้าปลีก จำกัด (มหาชน) </t>
  </si>
  <si>
    <t>555/2</t>
  </si>
  <si>
    <t>ศูนย์เอนเนอร์ยี่คอมเพล็กซ์ อาคาร B ชั้นที่ 12</t>
  </si>
  <si>
    <t>วิภาวดีรังสิต</t>
  </si>
  <si>
    <t>จตุจักร</t>
  </si>
  <si>
    <t>กรุงเทพมหานคร</t>
  </si>
  <si>
    <t>กท0210001</t>
  </si>
  <si>
    <t xml:space="preserve"> -</t>
  </si>
  <si>
    <t>อาจณรงค์</t>
  </si>
  <si>
    <t>คลองเตย</t>
  </si>
  <si>
    <t>BKK</t>
  </si>
  <si>
    <t>กท0210002</t>
  </si>
  <si>
    <t>2/84</t>
  </si>
  <si>
    <t>ริมทางรถไฟสายเก่าสายปากน้ำ</t>
  </si>
  <si>
    <t>บางจาก</t>
  </si>
  <si>
    <t>พระโขนง</t>
  </si>
  <si>
    <r>
      <t>บริษัท บางจาก คอร์ปอเรชั่น จำกัด (มหาชน)</t>
    </r>
    <r>
      <rPr>
        <b/>
        <sz val="14"/>
        <color rgb="FFFF0000"/>
        <rFont val="TH SarabunPSK"/>
        <family val="2"/>
      </rPr>
      <t xml:space="preserve"> </t>
    </r>
  </si>
  <si>
    <t>เอ็ม ทาวเวอร์ ชั้น 8</t>
  </si>
  <si>
    <t>สุขุมวิท</t>
  </si>
  <si>
    <t>พระโขนงใต้</t>
  </si>
  <si>
    <t>กท0210003</t>
  </si>
  <si>
    <t>สุขุมวิท 64</t>
  </si>
  <si>
    <t>บริษัท เชฟรอน (ไทย) จำกัด</t>
  </si>
  <si>
    <t xml:space="preserve">พระราม 3 </t>
  </si>
  <si>
    <t>ช่องนนทรี</t>
  </si>
  <si>
    <t>ยานนาวา</t>
  </si>
  <si>
    <t>กท0210004</t>
  </si>
  <si>
    <t>พระราม 3</t>
  </si>
  <si>
    <t xml:space="preserve">บริษัท เชลล์แห่งประเทศไทย จำกัด </t>
  </si>
  <si>
    <t>สุนทรโกษา</t>
  </si>
  <si>
    <t>กท0210005</t>
  </si>
  <si>
    <t>10/1</t>
  </si>
  <si>
    <t>ณ ระนอง</t>
  </si>
  <si>
    <t xml:space="preserve">บริษัท ซัสโก้ จำกัด (มหาชน) </t>
  </si>
  <si>
    <t>ราษฎร์บูรณะ</t>
  </si>
  <si>
    <t>บางปะกอก</t>
  </si>
  <si>
    <t>กท0210006</t>
  </si>
  <si>
    <t xml:space="preserve">บริษัท พีทีจี เอ็นเนอยี จำกัด (มหาชน) </t>
  </si>
  <si>
    <t>ซีดับเบิ้ลยู ทาวเวอร์ เอ  ชั้นที่ 33</t>
  </si>
  <si>
    <t xml:space="preserve">รัชดาภิเษก </t>
  </si>
  <si>
    <t>ห้วยขวาง</t>
  </si>
  <si>
    <t>ขก0210001</t>
  </si>
  <si>
    <t>กุดน้ำใส</t>
  </si>
  <si>
    <t>น้ำพอง</t>
  </si>
  <si>
    <t>ขอนแก่น</t>
  </si>
  <si>
    <t>KKN</t>
  </si>
  <si>
    <t>ขก0210004</t>
  </si>
  <si>
    <t>291/39</t>
  </si>
  <si>
    <t>ในเมือง</t>
  </si>
  <si>
    <t>เมืองขอนแก่น</t>
  </si>
  <si>
    <t>ปทุมธานี</t>
  </si>
  <si>
    <t xml:space="preserve">บริษัท พรีเมียร์ แทงค์ คอร์ปอเรชั่น จำกัด </t>
  </si>
  <si>
    <t>2034/69</t>
  </si>
  <si>
    <t>อิตัลไทย ทาวเวอร์ ชั้นที่ 15</t>
  </si>
  <si>
    <t>เพชรบุรีตัดใหม่</t>
  </si>
  <si>
    <t>บางกะปิ</t>
  </si>
  <si>
    <t>ขก0210008</t>
  </si>
  <si>
    <t>บริษัท ไทย ไปป์ไลน์ เน็ตเวิร์ค จำกัด</t>
  </si>
  <si>
    <t>พีเอสทีซี ชั้น 7</t>
  </si>
  <si>
    <t>สามแสนใน</t>
  </si>
  <si>
    <t>พญาไท</t>
  </si>
  <si>
    <t>ขก0210009</t>
  </si>
  <si>
    <t>เมิองเพีย</t>
  </si>
  <si>
    <t>บ้านไผ่</t>
  </si>
  <si>
    <t xml:space="preserve">บริษัท พี.ซี.สยามปิโตรเลียม จำกัด </t>
  </si>
  <si>
    <t>91/1</t>
  </si>
  <si>
    <t>บางกุ้ง</t>
  </si>
  <si>
    <t>เมืองสุราษฎร์ธานี</t>
  </si>
  <si>
    <t>สุราษฎร์ธานี</t>
  </si>
  <si>
    <t>ฉช0210001</t>
  </si>
  <si>
    <t>46/2</t>
  </si>
  <si>
    <t>ท่าข้าม</t>
  </si>
  <si>
    <t>บางปะกง</t>
  </si>
  <si>
    <t>ฉะเชิงเทรา</t>
  </si>
  <si>
    <t>CCO</t>
  </si>
  <si>
    <r>
      <t>บริษัท ยูนิคแก๊ส แอนด์ ปิโตรเคมิคัลส์ จำกัด (มหาชน)</t>
    </r>
    <r>
      <rPr>
        <b/>
        <sz val="14"/>
        <color rgb="FFFF0000"/>
        <rFont val="TH SarabunPSK"/>
        <family val="2"/>
      </rPr>
      <t xml:space="preserve"> </t>
    </r>
  </si>
  <si>
    <t>เดอะพาลาเดียม ชั้น 30</t>
  </si>
  <si>
    <t>ราชปรารถ</t>
  </si>
  <si>
    <t>มักกะสัน</t>
  </si>
  <si>
    <t>ราชเทวี</t>
  </si>
  <si>
    <t>ฉช0210002</t>
  </si>
  <si>
    <t>30/1</t>
  </si>
  <si>
    <t>พระราม 4</t>
  </si>
  <si>
    <t>คลองตัน</t>
  </si>
  <si>
    <t>บางสมัคร</t>
  </si>
  <si>
    <t>ฉช0210010</t>
  </si>
  <si>
    <t xml:space="preserve">บริษัท สยาม แทงค์ เทอร์มินัล จำกัด  </t>
  </si>
  <si>
    <t>เดอะพาลาเดียม</t>
  </si>
  <si>
    <t>ชบ0210001</t>
  </si>
  <si>
    <t>ท่าเทววงษ์</t>
  </si>
  <si>
    <t>เกาะสีชัง</t>
  </si>
  <si>
    <t>ชลบุรี</t>
  </si>
  <si>
    <t>CBI</t>
  </si>
  <si>
    <t>ทุ่งสุขลา</t>
  </si>
  <si>
    <t>ศรีราชา</t>
  </si>
  <si>
    <t>555/1</t>
  </si>
  <si>
    <t>ศูนย์เอนเนอร์ยี่คอมเพล็กซ์ อาคาร A ชั้นที่ 11</t>
  </si>
  <si>
    <t>บริษัท ปตท. จำกัด (มหาชน)</t>
  </si>
  <si>
    <t>ชบ0210006</t>
  </si>
  <si>
    <t xml:space="preserve">บริษัท ไทยออยล์ จำกัด (มหาชน) </t>
  </si>
  <si>
    <t>ชบ0210009</t>
  </si>
  <si>
    <t>42/1</t>
  </si>
  <si>
    <t>กม. 124 สุขุมวิท</t>
  </si>
  <si>
    <t xml:space="preserve">บริษัท เอสโซ่ (ประเทศไทย) จำกัด (มหาชน) </t>
  </si>
  <si>
    <t>3195/17-29</t>
  </si>
  <si>
    <t>ชบ0210010</t>
  </si>
  <si>
    <t xml:space="preserve">บริษัท ท่อส่งปิโตรเลียมไทย จำกัด </t>
  </si>
  <si>
    <t>8/2</t>
  </si>
  <si>
    <t>ลำลูกกา</t>
  </si>
  <si>
    <t>ลาดสวาย</t>
  </si>
  <si>
    <t>ชบ0210011</t>
  </si>
  <si>
    <t>ซัมมิทเก่า</t>
  </si>
  <si>
    <t>บริษัท คูเวตปิโตรเลียม เอวิเอชั่น (ประเทศไทย) จำกัด</t>
  </si>
  <si>
    <t>129-129/1</t>
  </si>
  <si>
    <t>ชบ0210012</t>
  </si>
  <si>
    <t>สุขาภิบาล 7</t>
  </si>
  <si>
    <t>ชพ0210001</t>
  </si>
  <si>
    <t>ท่ายาง</t>
  </si>
  <si>
    <t>เมืองชุมพร</t>
  </si>
  <si>
    <t>ชุมพร</t>
  </si>
  <si>
    <t>CPN</t>
  </si>
  <si>
    <t xml:space="preserve">บริษัท น้ำมัน ไออาร์พีซี จำกัด </t>
  </si>
  <si>
    <t>ศูนย์เอนเนอร์ยี่คอมเพล็กซ์ อาคาร B ชั้นที่ 7</t>
  </si>
  <si>
    <t>ชพ0210002</t>
  </si>
  <si>
    <t>40/2</t>
  </si>
  <si>
    <t>ปากน้ำ</t>
  </si>
  <si>
    <t xml:space="preserve">บริษัท เอไอ พอร์ต แอนด์ เทอร์มินัลส์ จำกัด </t>
  </si>
  <si>
    <t>254</t>
  </si>
  <si>
    <t>เสรีไทย</t>
  </si>
  <si>
    <t>คันนายาว</t>
  </si>
  <si>
    <t>ชพ0210003</t>
  </si>
  <si>
    <t>1/9</t>
  </si>
  <si>
    <t>หาดทราย</t>
  </si>
  <si>
    <t xml:space="preserve">บริษัท เอเชียคอนติเนนทัลดีเวลอปเม้นท์ จำกัด </t>
  </si>
  <si>
    <t>แกแล็คซี่เพลส ชั้น 10 ห้อง 10/4</t>
  </si>
  <si>
    <t>นนทรี</t>
  </si>
  <si>
    <t>ชร0210001</t>
  </si>
  <si>
    <t>ท่าสุด</t>
  </si>
  <si>
    <t>เมืองเชียงราย</t>
  </si>
  <si>
    <t>เชียงราย</t>
  </si>
  <si>
    <t>CRI</t>
  </si>
  <si>
    <r>
      <t>บริษัท ปตท. น้ำมันและการค้าปลีก จำกัด (มหาชน)</t>
    </r>
    <r>
      <rPr>
        <sz val="14"/>
        <color rgb="FFFF0000"/>
        <rFont val="TH SarabunPSK"/>
        <family val="2"/>
      </rPr>
      <t xml:space="preserve"> </t>
    </r>
  </si>
  <si>
    <t>ชม0210002</t>
  </si>
  <si>
    <t>สันนาลุง</t>
  </si>
  <si>
    <t>วัดเกต</t>
  </si>
  <si>
    <t>เมืองเชียงใหม่</t>
  </si>
  <si>
    <t>เชียงใหม่</t>
  </si>
  <si>
    <t>CMI</t>
  </si>
  <si>
    <t xml:space="preserve">บริษัท ซี.เอส.โอ.ปิโตรเลียม จำกัด </t>
  </si>
  <si>
    <t>หนองผึ้ง</t>
  </si>
  <si>
    <t>สารภี</t>
  </si>
  <si>
    <t xml:space="preserve">ชม0210003 </t>
  </si>
  <si>
    <r>
      <t>บริษัท พีทีจี เอ็นเนอยี จำกัด (มหาชน)</t>
    </r>
    <r>
      <rPr>
        <b/>
        <sz val="14"/>
        <color rgb="FFFF0000"/>
        <rFont val="TH SarabunPSK"/>
        <family val="2"/>
      </rPr>
      <t xml:space="preserve"> </t>
    </r>
  </si>
  <si>
    <t>นม0210001</t>
  </si>
  <si>
    <t>งิ้ว</t>
  </si>
  <si>
    <t>ปักธงชัย</t>
  </si>
  <si>
    <t>นครราชสีมา</t>
  </si>
  <si>
    <t>NMA</t>
  </si>
  <si>
    <t xml:space="preserve">บริษัท ซี.อาร์.ไอ.ดีเวลอปเม้นท์ จำกัด  </t>
  </si>
  <si>
    <t>สุขุมวิท 30</t>
  </si>
  <si>
    <t>นม0210002</t>
  </si>
  <si>
    <t>2/12</t>
  </si>
  <si>
    <t>มิตรภาพ</t>
  </si>
  <si>
    <t>กลางดง</t>
  </si>
  <si>
    <t>ปากช่อง</t>
  </si>
  <si>
    <t>นครศรีธรรมราช</t>
  </si>
  <si>
    <t>NRT</t>
  </si>
  <si>
    <t>นศ0210003</t>
  </si>
  <si>
    <t>96/5</t>
  </si>
  <si>
    <t>ปากพนังฝั่งตะวันตก</t>
  </si>
  <si>
    <t>ปากพนัง</t>
  </si>
  <si>
    <t>บริษัท พีทีจี เอ็นเนอยี จำกัด (มหาชน)</t>
  </si>
  <si>
    <t>นว0210001</t>
  </si>
  <si>
    <t>ม่วงหัก</t>
  </si>
  <si>
    <t>พยุหะคีรี</t>
  </si>
  <si>
    <t>นครสวรรค์</t>
  </si>
  <si>
    <t>NSN</t>
  </si>
  <si>
    <t>นว0210002</t>
  </si>
  <si>
    <t>หนองปลิง</t>
  </si>
  <si>
    <t>เมืองนครสวรรค์</t>
  </si>
  <si>
    <t>PTE</t>
  </si>
  <si>
    <t>พหลโยธิน</t>
  </si>
  <si>
    <t>ปท0210005</t>
  </si>
  <si>
    <r>
      <t>บริษัท เอสโซ่ (ประเทศไทย) จำกัด (มหาชน)</t>
    </r>
    <r>
      <rPr>
        <b/>
        <sz val="14"/>
        <color rgb="FFFF0000"/>
        <rFont val="TH SarabunPSK"/>
        <family val="2"/>
      </rPr>
      <t xml:space="preserve"> </t>
    </r>
  </si>
  <si>
    <t>ปท0210006</t>
  </si>
  <si>
    <t>บริษัท ท่อส่งปิโตรเลียมไทย จำกัด</t>
  </si>
  <si>
    <t>ปท0210007</t>
  </si>
  <si>
    <t>2/8</t>
  </si>
  <si>
    <t>ศรีมหาโพธิ</t>
  </si>
  <si>
    <t>ปราจีนบุรี</t>
  </si>
  <si>
    <t>PRI</t>
  </si>
  <si>
    <t>บริษัท ที.อาร์.บี. พร็อพเพอร์ตี้ จำกัด</t>
  </si>
  <si>
    <t>แกแล็คซี่เพลส ชั้น 10 ห้อง 10/2</t>
  </si>
  <si>
    <t>ปจ0210003</t>
  </si>
  <si>
    <t>หนองโพรง</t>
  </si>
  <si>
    <t xml:space="preserve">ห้างหุ้นส่วนจำกัด ส.กมลวัฒนา </t>
  </si>
  <si>
    <t>นาเกลือ</t>
  </si>
  <si>
    <t>บานา</t>
  </si>
  <si>
    <t>เมืองปัตตานี</t>
  </si>
  <si>
    <t>ปัตตานี</t>
  </si>
  <si>
    <t>ปน0210001</t>
  </si>
  <si>
    <t>PTN</t>
  </si>
  <si>
    <r>
      <t>บริษัท น้ำมัน ไออาร์พีซี จำกัด</t>
    </r>
    <r>
      <rPr>
        <b/>
        <sz val="14"/>
        <color rgb="FFFF0000"/>
        <rFont val="TH SarabunPSK"/>
        <family val="2"/>
      </rPr>
      <t xml:space="preserve"> </t>
    </r>
  </si>
  <si>
    <t>อย0210001</t>
  </si>
  <si>
    <t>โพธิ์เอน</t>
  </si>
  <si>
    <t>ท่าเรือ</t>
  </si>
  <si>
    <t>พระนครศรีอยุธยา</t>
  </si>
  <si>
    <t>AYA</t>
  </si>
  <si>
    <t>นครหลวง</t>
  </si>
  <si>
    <t xml:space="preserve">บริษัท เอ็ม พี ปิโตรเลียม จำกัด </t>
  </si>
  <si>
    <t>พัฒนาการ 20 แยก 6</t>
  </si>
  <si>
    <t>สวนหลวง</t>
  </si>
  <si>
    <t>อย0210003</t>
  </si>
  <si>
    <t>ปากจั่น</t>
  </si>
  <si>
    <t>บางปะอิน</t>
  </si>
  <si>
    <t>บริษัท กรุงเทพขนส่งเชื้อเพลิงทางท่อและโลจิสติกส์ จำกัด</t>
  </si>
  <si>
    <t>บางกระสั้น</t>
  </si>
  <si>
    <t>อย0210007</t>
  </si>
  <si>
    <t xml:space="preserve">บริษัท บางจาก คอร์ปอเรชั่น จำกัด (มหาชน) </t>
  </si>
  <si>
    <t>อย0210008</t>
  </si>
  <si>
    <t>ทางหลวงหมายเลข 3442</t>
  </si>
  <si>
    <t xml:space="preserve">บริษัท สุโขทัย เอ็นเนอร์ยี่ จำกัด </t>
  </si>
  <si>
    <t>148/1</t>
  </si>
  <si>
    <t>ท่าทราย</t>
  </si>
  <si>
    <t>เมืองนนทบุรี</t>
  </si>
  <si>
    <t>อย0210011</t>
  </si>
  <si>
    <t>อุทัย</t>
  </si>
  <si>
    <t xml:space="preserve">บริษัท ขนส่งน้ำมันทางท่อ จำกัด </t>
  </si>
  <si>
    <t>กำแพงเพชร 6</t>
  </si>
  <si>
    <t>ดอนเมือง</t>
  </si>
  <si>
    <t>พจ0210001</t>
  </si>
  <si>
    <t>99/8</t>
  </si>
  <si>
    <t>บ้านนา</t>
  </si>
  <si>
    <t>วชิรบารมี</t>
  </si>
  <si>
    <t>พิจิตร</t>
  </si>
  <si>
    <t>PCK</t>
  </si>
  <si>
    <t xml:space="preserve">บริษัท ยู.เอ็น.วี.เอส.โฮลดิ้ง จำกัด </t>
  </si>
  <si>
    <t>พล0210001</t>
  </si>
  <si>
    <t>159/1</t>
  </si>
  <si>
    <t>บางระกำ</t>
  </si>
  <si>
    <t>พิษณุโลก</t>
  </si>
  <si>
    <t>PLK</t>
  </si>
  <si>
    <t>พล0210003</t>
  </si>
  <si>
    <t>19/69</t>
  </si>
  <si>
    <t>วิสุทธิกษัตริย์</t>
  </si>
  <si>
    <t>เมืองพิษณุโลก</t>
  </si>
  <si>
    <t xml:space="preserve"> พล0210005</t>
  </si>
  <si>
    <t>76/4</t>
  </si>
  <si>
    <t>บึงพระ</t>
  </si>
  <si>
    <t xml:space="preserve">บริษัท แพนเอเชีย สตอเรจแอนด์เทอร์มินัล จำกัด </t>
  </si>
  <si>
    <t>แกแล็คซี่เพลส ชั้น 9 ห้อง 9/2</t>
  </si>
  <si>
    <t>พบ0210001</t>
  </si>
  <si>
    <t>88/2</t>
  </si>
  <si>
    <t>บางแก้ว</t>
  </si>
  <si>
    <t>บ้านแหลม</t>
  </si>
  <si>
    <t>เพชรบุรี</t>
  </si>
  <si>
    <t>PBI</t>
  </si>
  <si>
    <t xml:space="preserve">บริษัท สยามกัลฟ์ปิโตรเคมีคัล จำกัด </t>
  </si>
  <si>
    <t>พบ0210002</t>
  </si>
  <si>
    <t>88/6</t>
  </si>
  <si>
    <t>พร0210001</t>
  </si>
  <si>
    <t>เด่นชัย</t>
  </si>
  <si>
    <t>แพร่</t>
  </si>
  <si>
    <t>PRE</t>
  </si>
  <si>
    <t>บริษัท ปตท. น้ำมันและการค้าปลีก จำกัด (มหาชน)</t>
  </si>
  <si>
    <t>ภก0210001</t>
  </si>
  <si>
    <t>77/69</t>
  </si>
  <si>
    <t>บ้านอ่าวมะนาว</t>
  </si>
  <si>
    <t>ศักดิเดช</t>
  </si>
  <si>
    <t>วิชิต</t>
  </si>
  <si>
    <t>เมืองภูเก็ต</t>
  </si>
  <si>
    <t>ภูเก็ต</t>
  </si>
  <si>
    <t>PKT</t>
  </si>
  <si>
    <t>บริษัท ไออาร์พีซี จำกัด (มหาชน)</t>
  </si>
  <si>
    <t>เชิงเนิน</t>
  </si>
  <si>
    <t>เมืองระยอง</t>
  </si>
  <si>
    <t>ระยอง</t>
  </si>
  <si>
    <t>รย0210002</t>
  </si>
  <si>
    <t>RYG</t>
  </si>
  <si>
    <t>มาบตาพุด</t>
  </si>
  <si>
    <t>บริษัท พีทีที โกลบอล เคมิคอล จำกัด (มหาชน)</t>
  </si>
  <si>
    <t>ศูนย์เอนเนอร์ยี่คอมเพล็กซ์ อาคาร A ชั้นที่ 14-18</t>
  </si>
  <si>
    <t>รย0210005</t>
  </si>
  <si>
    <t>ไอ-แปด</t>
  </si>
  <si>
    <t>บริษัท สตาร์ ปิโตรเลียม รีไฟน์นิ่ง จำกัด (มหาชน)</t>
  </si>
  <si>
    <t>ไอ-สามบี</t>
  </si>
  <si>
    <t>รย0210008</t>
  </si>
  <si>
    <t>ไอสาม-บี</t>
  </si>
  <si>
    <t>บริษัท เอเซีย ปิโตรเลียม (ไทยแลนด์) จำกัด</t>
  </si>
  <si>
    <t>จี 14</t>
  </si>
  <si>
    <t>ปกรณ์สงเคราะห์ราษฎร์</t>
  </si>
  <si>
    <t>รย0210010</t>
  </si>
  <si>
    <t xml:space="preserve"> รย0210011</t>
  </si>
  <si>
    <t>รย0210012</t>
  </si>
  <si>
    <t>98/9</t>
  </si>
  <si>
    <t>ทางหลวงระยองสาย 3191</t>
  </si>
  <si>
    <t>หนองบัว</t>
  </si>
  <si>
    <r>
      <t>บริษัท พีทีที โกลบอล เคมิคอล จำกัด (มหา</t>
    </r>
    <r>
      <rPr>
        <sz val="14"/>
        <color theme="1"/>
        <rFont val="TH SarabunPSK"/>
        <family val="2"/>
      </rPr>
      <t xml:space="preserve">ชน) </t>
    </r>
  </si>
  <si>
    <t>รย0210020</t>
  </si>
  <si>
    <t>ไอ-สี่ นิคมมาบตาพุด</t>
  </si>
  <si>
    <t>พระประแดง</t>
  </si>
  <si>
    <t>สมุทรปราการ</t>
  </si>
  <si>
    <t>บริษัท เอ็นเอฟซีที จำกัด</t>
  </si>
  <si>
    <t>อาคารเอสซี กรุ๊ป ชั้นที่ 3</t>
  </si>
  <si>
    <t>เดอะพาร์คแลนด์</t>
  </si>
  <si>
    <t>บางนาเหนือ</t>
  </si>
  <si>
    <t>บางนา</t>
  </si>
  <si>
    <t>รย0210024</t>
  </si>
  <si>
    <t>2/1</t>
  </si>
  <si>
    <t>ไอ-สอง</t>
  </si>
  <si>
    <t>ลำปาง</t>
  </si>
  <si>
    <t>LPG</t>
  </si>
  <si>
    <t>ลป0210002</t>
  </si>
  <si>
    <t>ไฮเวย์ลำปาง-งาว</t>
  </si>
  <si>
    <t>ชมพู</t>
  </si>
  <si>
    <t>เมืองลำปาง</t>
  </si>
  <si>
    <t>ลป0210003</t>
  </si>
  <si>
    <t>ลป0210004</t>
  </si>
  <si>
    <t>ปงแสนทอง</t>
  </si>
  <si>
    <t>บริษัท ขนส่งน้ำมันทางท่อ จำกัด</t>
  </si>
  <si>
    <t>ลป0210008</t>
  </si>
  <si>
    <t>ตำบลสบปราบ</t>
  </si>
  <si>
    <t>ลป0210009</t>
  </si>
  <si>
    <t>วังพร้าว</t>
  </si>
  <si>
    <t>เกาะคา</t>
  </si>
  <si>
    <t>ศก0210001</t>
  </si>
  <si>
    <t>กันทรารมย์</t>
  </si>
  <si>
    <t>ศรีสะเกษ</t>
  </si>
  <si>
    <t>SSK</t>
  </si>
  <si>
    <t>สร0210001</t>
  </si>
  <si>
    <t>สำโรง</t>
  </si>
  <si>
    <t>เมืองสุรินทร์</t>
  </si>
  <si>
    <t>สุรินทร์</t>
  </si>
  <si>
    <t>SRN</t>
  </si>
  <si>
    <r>
      <t>บริษัท อากิแบม ออยล์ จำกัด</t>
    </r>
    <r>
      <rPr>
        <b/>
        <sz val="14"/>
        <color rgb="FFFF0000"/>
        <rFont val="TH SarabunPSK"/>
        <family val="2"/>
      </rPr>
      <t xml:space="preserve"> </t>
    </r>
  </si>
  <si>
    <t>41/3</t>
  </si>
  <si>
    <t>ประดิพัทธ์ 10</t>
  </si>
  <si>
    <t>'ประดิพัทธ์</t>
  </si>
  <si>
    <t>สข0210001</t>
  </si>
  <si>
    <t>เขารูปช้าง</t>
  </si>
  <si>
    <t>เมืองสงขลา</t>
  </si>
  <si>
    <t>สงขลา</t>
  </si>
  <si>
    <t>SKA</t>
  </si>
  <si>
    <t>บริษัท ซัสโก้ จำกัด (มหาชน)</t>
  </si>
  <si>
    <t>สข0210002</t>
  </si>
  <si>
    <t>282/1</t>
  </si>
  <si>
    <t>สทิงหม้อ</t>
  </si>
  <si>
    <t>สิงหนคร</t>
  </si>
  <si>
    <t>บริษัท เชลล์แห่งประเทศไทย จำกัด</t>
  </si>
  <si>
    <t>สข0210003</t>
  </si>
  <si>
    <t>171/2</t>
  </si>
  <si>
    <t>สงขลา - ระโนด</t>
  </si>
  <si>
    <t>หัวเขา</t>
  </si>
  <si>
    <t>สข0210004</t>
  </si>
  <si>
    <t>สข0210005</t>
  </si>
  <si>
    <t>สข0210006</t>
  </si>
  <si>
    <t>124/5</t>
  </si>
  <si>
    <t>ป่าชิง</t>
  </si>
  <si>
    <t>จะนะ</t>
  </si>
  <si>
    <t>SPK</t>
  </si>
  <si>
    <t>บริษัท น้ำมัน ไออาร์พีซี จำกัด</t>
  </si>
  <si>
    <t>สป0210006</t>
  </si>
  <si>
    <t>สุขสวัสดิ์</t>
  </si>
  <si>
    <t>บางครุ</t>
  </si>
  <si>
    <r>
      <t>บริษัท ปิยะศิริวานิช จำกัด</t>
    </r>
    <r>
      <rPr>
        <b/>
        <sz val="14"/>
        <color rgb="FFFF0000"/>
        <rFont val="TH SarabunPSK"/>
        <family val="2"/>
      </rPr>
      <t xml:space="preserve"> </t>
    </r>
  </si>
  <si>
    <t>ปู่เจ้าสมิงพราย</t>
  </si>
  <si>
    <t>บางหญ้าแพรก</t>
  </si>
  <si>
    <t>สป0210008</t>
  </si>
  <si>
    <t xml:space="preserve">บริษัท เอ็มซี สยาม โลจีสติคส์ จำกัด </t>
  </si>
  <si>
    <t>157/1</t>
  </si>
  <si>
    <t>สป0210009</t>
  </si>
  <si>
    <t xml:space="preserve">บริษัท ศรีวรา จำกัด </t>
  </si>
  <si>
    <t>ในคลองบางปลากด</t>
  </si>
  <si>
    <t>พระสมุทรเจดีย์</t>
  </si>
  <si>
    <t>สป0210010</t>
  </si>
  <si>
    <t>ปากคลองบางปลากด</t>
  </si>
  <si>
    <t xml:space="preserve">บริษัท สยามเฆมี จำกัด (มหาชน) </t>
  </si>
  <si>
    <t>สป0210012</t>
  </si>
  <si>
    <t xml:space="preserve">บริษัท มงคล ฮาร์เบอร์ จำกัด </t>
  </si>
  <si>
    <t>ท้ายบ้าน</t>
  </si>
  <si>
    <t>เมืองสมุทรปราการ</t>
  </si>
  <si>
    <t>สป0210014</t>
  </si>
  <si>
    <r>
      <t>บริษัท โฟไทยเอ็นเนอยี่ จำกัด</t>
    </r>
    <r>
      <rPr>
        <b/>
        <sz val="14"/>
        <color rgb="FFFF0000"/>
        <rFont val="TH SarabunPSK"/>
        <family val="2"/>
      </rPr>
      <t xml:space="preserve"> </t>
    </r>
  </si>
  <si>
    <t>สป0210018</t>
  </si>
  <si>
    <t>สส0210001</t>
  </si>
  <si>
    <t>วิธานวิถี</t>
  </si>
  <si>
    <t>บางจะเกร็ง</t>
  </si>
  <si>
    <t>เมืองสมุทรสงคราม</t>
  </si>
  <si>
    <t>สมุทรสงคราม</t>
  </si>
  <si>
    <t>SKM</t>
  </si>
  <si>
    <t>สส0210002</t>
  </si>
  <si>
    <r>
      <t>บริษัท ซีเอสโอ ดีเวลอปเม้นท์ จำกัด</t>
    </r>
    <r>
      <rPr>
        <b/>
        <sz val="14"/>
        <color rgb="FFFF0000"/>
        <rFont val="TH SarabunPSK"/>
        <family val="2"/>
      </rPr>
      <t xml:space="preserve"> </t>
    </r>
  </si>
  <si>
    <t>แกแล็คซี่เพลส ชั้น 10 ห้อง 10/1</t>
  </si>
  <si>
    <t>สส0210003</t>
  </si>
  <si>
    <t>แหลมใหญ่</t>
  </si>
  <si>
    <t>บริษัท พี.เอส.พี.สเปเชียลตี้ส์ จำกัด (มหาชน)</t>
  </si>
  <si>
    <t>บรมราชชนนี</t>
  </si>
  <si>
    <t>อรุณอมรินทร์</t>
  </si>
  <si>
    <t>บางกอกน้อย</t>
  </si>
  <si>
    <t>สค0210001</t>
  </si>
  <si>
    <t>ท่าจีน</t>
  </si>
  <si>
    <t>เมืองสมุทรสาคร</t>
  </si>
  <si>
    <t>สมุทรสาคร</t>
  </si>
  <si>
    <t>SKN</t>
  </si>
  <si>
    <t>สค0210002</t>
  </si>
  <si>
    <t>100/149</t>
  </si>
  <si>
    <t xml:space="preserve">บริษัท วีระสุวรรณ จำกัด </t>
  </si>
  <si>
    <t>53/2,53/8</t>
  </si>
  <si>
    <t>เศรษฐกิจ 1</t>
  </si>
  <si>
    <t>นาดี</t>
  </si>
  <si>
    <t>สค0210003</t>
  </si>
  <si>
    <r>
      <t xml:space="preserve">บริษัท ซีเอ็นพีเอสเอ็นเตอร์ไพร์ช จำกัด </t>
    </r>
    <r>
      <rPr>
        <b/>
        <sz val="14"/>
        <color rgb="FFFF0000"/>
        <rFont val="TH SarabunPSK"/>
        <family val="2"/>
      </rPr>
      <t xml:space="preserve"> </t>
    </r>
  </si>
  <si>
    <t>259/128</t>
  </si>
  <si>
    <t>กรุงเทพกรีฑา</t>
  </si>
  <si>
    <t>สะพานสูง</t>
  </si>
  <si>
    <t>สค0210009</t>
  </si>
  <si>
    <t>23/1</t>
  </si>
  <si>
    <t>สระบุรี</t>
  </si>
  <si>
    <t>SRI</t>
  </si>
  <si>
    <t>บริษัท ปตท. บริหารธุรกิจค้าปลีก จำกัด</t>
  </si>
  <si>
    <t>สบ0210008</t>
  </si>
  <si>
    <t>เมืองเก่า</t>
  </si>
  <si>
    <t>เสาไห้</t>
  </si>
  <si>
    <t xml:space="preserve">บริษัท ปตท.น้ำมันและการค้าปลีก จำกัด (มหาชน) </t>
  </si>
  <si>
    <t>สบ0210009</t>
  </si>
  <si>
    <r>
      <t>บริษัท ท่อส่งปิโตรเลียมไทย จำกัด</t>
    </r>
    <r>
      <rPr>
        <b/>
        <sz val="14"/>
        <color rgb="FFFF0000"/>
        <rFont val="TH SarabunPSK"/>
        <family val="2"/>
      </rPr>
      <t xml:space="preserve"> </t>
    </r>
  </si>
  <si>
    <t>สบ0210010</t>
  </si>
  <si>
    <t>เลียบคลองชลประทาน</t>
  </si>
  <si>
    <t>สบ0210011</t>
  </si>
  <si>
    <t>หนองไข่น้ำ</t>
  </si>
  <si>
    <t>หนองแค</t>
  </si>
  <si>
    <t>SNI</t>
  </si>
  <si>
    <t>สฎ0210002</t>
  </si>
  <si>
    <t>104/1</t>
  </si>
  <si>
    <t>สายปากน้ำ</t>
  </si>
  <si>
    <t>สฎ0210003</t>
  </si>
  <si>
    <t>เลี่ยงเมือง</t>
  </si>
  <si>
    <t xml:space="preserve">บริษัท สยามแก๊ส แอนด์ ปิโตรเคมีคัลส์ จำกัด (มหาชน) </t>
  </si>
  <si>
    <t>สฎ0210004</t>
  </si>
  <si>
    <t>118-119</t>
  </si>
  <si>
    <t>สฎ0210005</t>
  </si>
  <si>
    <t>สุราษฎร์-ปากน้ำ</t>
  </si>
  <si>
    <t>สฎ0210006</t>
  </si>
  <si>
    <t>สฎ0210007</t>
  </si>
  <si>
    <t>สฎ0210008</t>
  </si>
  <si>
    <t>เมืองอ่างทอง</t>
  </si>
  <si>
    <t>อ่างทอง</t>
  </si>
  <si>
    <t>ATG</t>
  </si>
  <si>
    <t>บริษัท ทริลเลียนออยล์ จำกัด</t>
  </si>
  <si>
    <t>อท0210003</t>
  </si>
  <si>
    <t>ตลาดกรวด</t>
  </si>
  <si>
    <t xml:space="preserve">บริษัท เอเซียคอนติเนนทัล ดีเวลอปเม้นท์ จำกัด </t>
  </si>
  <si>
    <t>อด0210001</t>
  </si>
  <si>
    <t>162/1</t>
  </si>
  <si>
    <t>หนองไผ่</t>
  </si>
  <si>
    <t>เมืองอุดรธานี</t>
  </si>
  <si>
    <t>อุดรธานี</t>
  </si>
  <si>
    <t>UDN</t>
  </si>
  <si>
    <t>อบ0210001</t>
  </si>
  <si>
    <t>กองทาง</t>
  </si>
  <si>
    <t>วารินชำราบ</t>
  </si>
  <si>
    <t>อุบลราชธานี</t>
  </si>
  <si>
    <t>UBN</t>
  </si>
  <si>
    <t>ประเภทธุรกิจ</t>
  </si>
  <si>
    <t>โรงกลั่นน้ำมัน</t>
  </si>
  <si>
    <t>จำหน่าย</t>
  </si>
  <si>
    <t>ความสามารถในการรับน้ำมัน (ปริมาณความจุที่ได้รับอนุญาต)</t>
  </si>
  <si>
    <t>สังกัด</t>
  </si>
  <si>
    <t>เอกชน</t>
  </si>
  <si>
    <t>รัฐวิสาหกิจ</t>
  </si>
  <si>
    <t>รหัสไปรษณีย์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</si>
</sst>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0"/>
    <numFmt numFmtId="165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sz val="10"/>
      <name val="Arial"/>
      <family val="2"/>
    </font>
    <font>
      <b/>
      <sz val="20"/>
      <name val="TH SarabunPSK"/>
      <family val="2"/>
    </font>
    <font>
      <b/>
      <sz val="14"/>
      <name val="TH SarabunPSK"/>
      <family val="2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  <charset val="222"/>
    </font>
    <font>
      <sz val="14"/>
      <name val="TH SarabunPSK"/>
      <family val="2"/>
    </font>
    <font>
      <sz val="11"/>
      <color theme="1"/>
      <name val="Calibri"/>
      <family val="2"/>
      <scheme val="minor"/>
    </font>
    <font>
      <b/>
      <sz val="14"/>
      <color rgb="FFFF0000"/>
      <name val="TH SarabunPSK"/>
      <family val="2"/>
    </font>
    <font>
      <sz val="14"/>
      <color rgb="FFFF0000"/>
      <name val="TH SarabunPSK"/>
      <family val="2"/>
    </font>
    <font>
      <sz val="1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2" fillId="0" borderId="0" applyFont="0" applyFill="0" applyBorder="0" applyAlignment="0" applyProtection="0"/>
    <xf numFmtId="0" fontId="1" fillId="0" borderId="0"/>
    <xf numFmtId="0" fontId="5" fillId="0" borderId="0"/>
    <xf numFmtId="43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127">
    <xf numFmtId="0" fontId="0" fillId="0" borderId="0" xfId="0"/>
    <xf numFmtId="0" fontId="3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4" fillId="0" borderId="0" xfId="2" applyNumberFormat="1" applyFont="1" applyFill="1" applyAlignment="1">
      <alignment horizontal="right"/>
    </xf>
    <xf numFmtId="0" fontId="4" fillId="0" borderId="0" xfId="2" applyFont="1" applyFill="1"/>
    <xf numFmtId="0" fontId="3" fillId="0" borderId="0" xfId="2" applyFont="1" applyFill="1"/>
    <xf numFmtId="165" fontId="9" fillId="7" borderId="1" xfId="4" applyNumberFormat="1" applyFont="1" applyFill="1" applyBorder="1" applyAlignment="1">
      <alignment horizontal="center" vertical="center" wrapText="1"/>
    </xf>
    <xf numFmtId="0" fontId="7" fillId="0" borderId="12" xfId="3" applyFont="1" applyFill="1" applyBorder="1" applyAlignment="1">
      <alignment horizontal="center" vertical="center"/>
    </xf>
    <xf numFmtId="0" fontId="7" fillId="0" borderId="12" xfId="3" applyNumberFormat="1" applyFont="1" applyFill="1" applyBorder="1" applyAlignment="1">
      <alignment horizontal="center" vertical="center"/>
    </xf>
    <xf numFmtId="0" fontId="9" fillId="7" borderId="12" xfId="2" applyFont="1" applyFill="1" applyBorder="1" applyAlignment="1">
      <alignment horizontal="center" vertical="center"/>
    </xf>
    <xf numFmtId="0" fontId="9" fillId="7" borderId="12" xfId="4" applyNumberFormat="1" applyFont="1" applyFill="1" applyBorder="1" applyAlignment="1">
      <alignment horizontal="center" vertical="center"/>
    </xf>
    <xf numFmtId="165" fontId="9" fillId="7" borderId="12" xfId="4" applyNumberFormat="1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2" fontId="11" fillId="0" borderId="13" xfId="2" applyNumberFormat="1" applyFont="1" applyFill="1" applyBorder="1"/>
    <xf numFmtId="0" fontId="11" fillId="0" borderId="13" xfId="2" applyFont="1" applyFill="1" applyBorder="1" applyAlignment="1">
      <alignment horizontal="center"/>
    </xf>
    <xf numFmtId="0" fontId="11" fillId="0" borderId="13" xfId="2" quotePrefix="1" applyFont="1" applyFill="1" applyBorder="1" applyAlignment="1">
      <alignment horizontal="center"/>
    </xf>
    <xf numFmtId="0" fontId="11" fillId="0" borderId="13" xfId="2" applyNumberFormat="1" applyFont="1" applyFill="1" applyBorder="1" applyAlignment="1">
      <alignment horizontal="center"/>
    </xf>
    <xf numFmtId="164" fontId="4" fillId="0" borderId="13" xfId="2" applyNumberFormat="1" applyFont="1" applyFill="1" applyBorder="1" applyAlignment="1">
      <alignment horizontal="center"/>
    </xf>
    <xf numFmtId="0" fontId="4" fillId="4" borderId="13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/>
    </xf>
    <xf numFmtId="43" fontId="4" fillId="3" borderId="13" xfId="1" applyFont="1" applyFill="1" applyBorder="1"/>
    <xf numFmtId="0" fontId="11" fillId="0" borderId="14" xfId="3" applyFont="1" applyFill="1" applyBorder="1" applyAlignment="1">
      <alignment horizontal="center" vertical="center"/>
    </xf>
    <xf numFmtId="2" fontId="11" fillId="0" borderId="15" xfId="2" applyNumberFormat="1" applyFont="1" applyFill="1" applyBorder="1"/>
    <xf numFmtId="0" fontId="11" fillId="0" borderId="15" xfId="2" applyFont="1" applyFill="1" applyBorder="1" applyAlignment="1">
      <alignment horizontal="center"/>
    </xf>
    <xf numFmtId="0" fontId="11" fillId="0" borderId="15" xfId="2" applyNumberFormat="1" applyFont="1" applyFill="1" applyBorder="1" applyAlignment="1">
      <alignment horizontal="center"/>
    </xf>
    <xf numFmtId="164" fontId="4" fillId="0" borderId="15" xfId="2" applyNumberFormat="1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/>
    </xf>
    <xf numFmtId="0" fontId="4" fillId="0" borderId="15" xfId="2" applyFont="1" applyFill="1" applyBorder="1" applyAlignment="1">
      <alignment horizontal="center"/>
    </xf>
    <xf numFmtId="43" fontId="4" fillId="3" borderId="15" xfId="1" applyFont="1" applyFill="1" applyBorder="1"/>
    <xf numFmtId="2" fontId="11" fillId="0" borderId="14" xfId="2" applyNumberFormat="1" applyFont="1" applyFill="1" applyBorder="1"/>
    <xf numFmtId="0" fontId="11" fillId="0" borderId="14" xfId="2" applyFont="1" applyFill="1" applyBorder="1" applyAlignment="1">
      <alignment horizontal="center"/>
    </xf>
    <xf numFmtId="0" fontId="11" fillId="0" borderId="14" xfId="2" quotePrefix="1" applyFont="1" applyFill="1" applyBorder="1" applyAlignment="1">
      <alignment horizontal="center"/>
    </xf>
    <xf numFmtId="0" fontId="11" fillId="0" borderId="14" xfId="2" applyNumberFormat="1" applyFont="1" applyFill="1" applyBorder="1" applyAlignment="1">
      <alignment horizontal="center"/>
    </xf>
    <xf numFmtId="49" fontId="11" fillId="0" borderId="14" xfId="2" applyNumberFormat="1" applyFont="1" applyFill="1" applyBorder="1" applyAlignment="1">
      <alignment horizontal="center"/>
    </xf>
    <xf numFmtId="164" fontId="4" fillId="0" borderId="14" xfId="2" applyNumberFormat="1" applyFont="1" applyFill="1" applyBorder="1" applyAlignment="1">
      <alignment horizontal="center"/>
    </xf>
    <xf numFmtId="0" fontId="4" fillId="4" borderId="14" xfId="2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/>
    </xf>
    <xf numFmtId="43" fontId="4" fillId="0" borderId="14" xfId="1" applyFont="1" applyFill="1" applyBorder="1" applyAlignment="1">
      <alignment horizontal="right"/>
    </xf>
    <xf numFmtId="43" fontId="4" fillId="0" borderId="14" xfId="1" quotePrefix="1" applyFont="1" applyFill="1" applyBorder="1" applyAlignment="1">
      <alignment horizontal="center"/>
    </xf>
    <xf numFmtId="43" fontId="4" fillId="0" borderId="14" xfId="1" quotePrefix="1" applyFont="1" applyFill="1" applyBorder="1" applyAlignment="1">
      <alignment horizontal="right"/>
    </xf>
    <xf numFmtId="43" fontId="4" fillId="0" borderId="14" xfId="2" applyNumberFormat="1" applyFont="1" applyFill="1" applyBorder="1" applyAlignment="1">
      <alignment horizontal="right"/>
    </xf>
    <xf numFmtId="43" fontId="4" fillId="3" borderId="14" xfId="1" applyFont="1" applyFill="1" applyBorder="1"/>
    <xf numFmtId="43" fontId="4" fillId="0" borderId="14" xfId="1" applyFont="1" applyFill="1" applyBorder="1" applyAlignment="1">
      <alignment horizontal="left" indent="1"/>
    </xf>
    <xf numFmtId="43" fontId="4" fillId="0" borderId="14" xfId="1" applyFont="1" applyFill="1" applyBorder="1" applyAlignment="1">
      <alignment horizontal="right" indent="1"/>
    </xf>
    <xf numFmtId="16" fontId="11" fillId="0" borderId="14" xfId="2" quotePrefix="1" applyNumberFormat="1" applyFont="1" applyFill="1" applyBorder="1" applyAlignment="1">
      <alignment horizontal="center"/>
    </xf>
    <xf numFmtId="43" fontId="4" fillId="0" borderId="14" xfId="1" applyFont="1" applyFill="1" applyBorder="1" applyAlignment="1">
      <alignment horizontal="center"/>
    </xf>
    <xf numFmtId="0" fontId="11" fillId="0" borderId="15" xfId="2" quotePrefix="1" applyFont="1" applyFill="1" applyBorder="1" applyAlignment="1">
      <alignment horizontal="center"/>
    </xf>
    <xf numFmtId="43" fontId="4" fillId="0" borderId="15" xfId="1" applyFont="1" applyFill="1" applyBorder="1" applyAlignment="1">
      <alignment horizontal="center"/>
    </xf>
    <xf numFmtId="43" fontId="4" fillId="0" borderId="13" xfId="1" quotePrefix="1" applyFont="1" applyFill="1" applyBorder="1" applyAlignment="1">
      <alignment horizontal="right"/>
    </xf>
    <xf numFmtId="2" fontId="11" fillId="0" borderId="14" xfId="5" applyNumberFormat="1" applyFont="1" applyFill="1" applyBorder="1"/>
    <xf numFmtId="0" fontId="11" fillId="0" borderId="14" xfId="5" applyFont="1" applyFill="1" applyBorder="1" applyAlignment="1">
      <alignment horizontal="center"/>
    </xf>
    <xf numFmtId="0" fontId="11" fillId="0" borderId="14" xfId="5" applyNumberFormat="1" applyFont="1" applyFill="1" applyBorder="1" applyAlignment="1">
      <alignment horizontal="center"/>
    </xf>
    <xf numFmtId="0" fontId="11" fillId="0" borderId="14" xfId="5" quotePrefix="1" applyFont="1" applyFill="1" applyBorder="1" applyAlignment="1">
      <alignment horizontal="center"/>
    </xf>
    <xf numFmtId="43" fontId="4" fillId="0" borderId="13" xfId="1" applyFont="1" applyFill="1" applyBorder="1" applyAlignment="1">
      <alignment horizontal="right"/>
    </xf>
    <xf numFmtId="2" fontId="11" fillId="0" borderId="14" xfId="6" applyNumberFormat="1" applyFont="1" applyFill="1" applyBorder="1"/>
    <xf numFmtId="0" fontId="11" fillId="0" borderId="14" xfId="6" applyNumberFormat="1" applyFont="1" applyFill="1" applyBorder="1" applyAlignment="1">
      <alignment horizontal="center"/>
    </xf>
    <xf numFmtId="43" fontId="4" fillId="0" borderId="14" xfId="1" applyFont="1" applyFill="1" applyBorder="1" applyAlignment="1"/>
    <xf numFmtId="43" fontId="4" fillId="0" borderId="14" xfId="1" quotePrefix="1" applyFont="1" applyFill="1" applyBorder="1" applyAlignment="1"/>
    <xf numFmtId="43" fontId="4" fillId="0" borderId="14" xfId="2" quotePrefix="1" applyNumberFormat="1" applyFont="1" applyFill="1" applyBorder="1" applyAlignment="1">
      <alignment horizontal="right"/>
    </xf>
    <xf numFmtId="164" fontId="11" fillId="0" borderId="14" xfId="2" applyNumberFormat="1" applyFont="1" applyFill="1" applyBorder="1" applyAlignment="1">
      <alignment horizontal="center"/>
    </xf>
    <xf numFmtId="0" fontId="11" fillId="0" borderId="14" xfId="3" applyNumberFormat="1" applyFont="1" applyFill="1" applyBorder="1" applyAlignment="1">
      <alignment horizontal="center"/>
    </xf>
    <xf numFmtId="2" fontId="11" fillId="0" borderId="14" xfId="2" applyNumberFormat="1" applyFont="1" applyFill="1" applyBorder="1" applyAlignment="1">
      <alignment horizontal="left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4" xfId="2" applyNumberFormat="1" applyFont="1" applyFill="1" applyBorder="1" applyAlignment="1">
      <alignment horizontal="center" vertical="center"/>
    </xf>
    <xf numFmtId="0" fontId="11" fillId="0" borderId="14" xfId="2" quotePrefix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/>
    </xf>
    <xf numFmtId="43" fontId="4" fillId="0" borderId="14" xfId="1" applyFont="1" applyFill="1" applyBorder="1" applyAlignment="1">
      <alignment horizontal="right" vertical="center"/>
    </xf>
    <xf numFmtId="43" fontId="4" fillId="0" borderId="14" xfId="1" applyFont="1" applyFill="1" applyBorder="1" applyAlignment="1">
      <alignment horizontal="center" vertical="center"/>
    </xf>
    <xf numFmtId="2" fontId="11" fillId="0" borderId="14" xfId="3" applyNumberFormat="1" applyFont="1" applyFill="1" applyBorder="1"/>
    <xf numFmtId="43" fontId="11" fillId="0" borderId="14" xfId="1" applyFont="1" applyFill="1" applyBorder="1" applyAlignment="1">
      <alignment horizontal="center"/>
    </xf>
    <xf numFmtId="0" fontId="15" fillId="0" borderId="0" xfId="2" applyFont="1" applyFill="1"/>
    <xf numFmtId="0" fontId="4" fillId="0" borderId="15" xfId="2" applyFont="1" applyFill="1" applyBorder="1" applyAlignment="1">
      <alignment horizontal="center" vertical="center"/>
    </xf>
    <xf numFmtId="0" fontId="4" fillId="0" borderId="13" xfId="2" applyFont="1" applyFill="1" applyBorder="1" applyAlignment="1">
      <alignment horizontal="center" vertical="center"/>
    </xf>
    <xf numFmtId="2" fontId="11" fillId="0" borderId="14" xfId="8" applyNumberFormat="1" applyFont="1" applyFill="1" applyBorder="1" applyAlignment="1">
      <alignment shrinkToFit="1"/>
    </xf>
    <xf numFmtId="0" fontId="11" fillId="0" borderId="14" xfId="8" applyNumberFormat="1" applyFont="1" applyFill="1" applyBorder="1" applyAlignment="1">
      <alignment horizontal="center" shrinkToFit="1"/>
    </xf>
    <xf numFmtId="49" fontId="11" fillId="0" borderId="14" xfId="2" quotePrefix="1" applyNumberFormat="1" applyFont="1" applyFill="1" applyBorder="1" applyAlignment="1">
      <alignment horizontal="center"/>
    </xf>
    <xf numFmtId="2" fontId="4" fillId="0" borderId="14" xfId="3" applyNumberFormat="1" applyFont="1" applyFill="1" applyBorder="1"/>
    <xf numFmtId="0" fontId="11" fillId="5" borderId="14" xfId="2" applyFont="1" applyFill="1" applyBorder="1" applyAlignment="1">
      <alignment horizontal="center"/>
    </xf>
    <xf numFmtId="2" fontId="3" fillId="0" borderId="0" xfId="2" applyNumberFormat="1" applyFont="1" applyFill="1"/>
    <xf numFmtId="0" fontId="3" fillId="0" borderId="0" xfId="2" applyNumberFormat="1" applyFont="1" applyFill="1" applyAlignment="1">
      <alignment horizontal="center"/>
    </xf>
    <xf numFmtId="164" fontId="3" fillId="0" borderId="0" xfId="2" applyNumberFormat="1" applyFont="1" applyFill="1"/>
    <xf numFmtId="0" fontId="11" fillId="0" borderId="15" xfId="3" applyFont="1" applyFill="1" applyBorder="1" applyAlignment="1">
      <alignment horizontal="center" vertical="center"/>
    </xf>
    <xf numFmtId="43" fontId="4" fillId="0" borderId="13" xfId="2" applyNumberFormat="1" applyFont="1" applyFill="1" applyBorder="1" applyAlignment="1">
      <alignment horizontal="right"/>
    </xf>
    <xf numFmtId="43" fontId="4" fillId="0" borderId="14" xfId="1" applyNumberFormat="1" applyFont="1" applyFill="1" applyBorder="1" applyAlignment="1">
      <alignment horizontal="center"/>
    </xf>
    <xf numFmtId="2" fontId="11" fillId="0" borderId="13" xfId="2" applyNumberFormat="1" applyFont="1" applyFill="1" applyBorder="1" applyAlignment="1">
      <alignment horizontal="center"/>
    </xf>
    <xf numFmtId="2" fontId="11" fillId="0" borderId="14" xfId="2" applyNumberFormat="1" applyFont="1" applyFill="1" applyBorder="1" applyAlignment="1">
      <alignment horizontal="center"/>
    </xf>
    <xf numFmtId="2" fontId="11" fillId="0" borderId="15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center" vertical="center"/>
    </xf>
    <xf numFmtId="2" fontId="8" fillId="0" borderId="1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vertical="center"/>
    </xf>
    <xf numFmtId="0" fontId="2" fillId="3" borderId="2" xfId="2" applyFont="1" applyFill="1" applyBorder="1" applyAlignment="1">
      <alignment horizontal="center" vertical="center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2" fontId="6" fillId="4" borderId="5" xfId="3" applyNumberFormat="1" applyFont="1" applyFill="1" applyBorder="1" applyAlignment="1">
      <alignment horizontal="center" vertical="center"/>
    </xf>
    <xf numFmtId="2" fontId="6" fillId="4" borderId="6" xfId="3" applyNumberFormat="1" applyFont="1" applyFill="1" applyBorder="1" applyAlignment="1">
      <alignment horizontal="center" vertical="center"/>
    </xf>
    <xf numFmtId="2" fontId="6" fillId="4" borderId="7" xfId="3" applyNumberFormat="1" applyFont="1" applyFill="1" applyBorder="1" applyAlignment="1">
      <alignment horizontal="center" vertical="center"/>
    </xf>
    <xf numFmtId="2" fontId="6" fillId="4" borderId="8" xfId="3" applyNumberFormat="1" applyFont="1" applyFill="1" applyBorder="1" applyAlignment="1">
      <alignment horizontal="center" vertical="center"/>
    </xf>
    <xf numFmtId="2" fontId="6" fillId="4" borderId="9" xfId="3" applyNumberFormat="1" applyFont="1" applyFill="1" applyBorder="1" applyAlignment="1">
      <alignment horizontal="center" vertical="center"/>
    </xf>
    <xf numFmtId="2" fontId="6" fillId="4" borderId="10" xfId="3" applyNumberFormat="1" applyFont="1" applyFill="1" applyBorder="1" applyAlignment="1">
      <alignment horizontal="center" vertical="center"/>
    </xf>
    <xf numFmtId="0" fontId="7" fillId="0" borderId="11" xfId="3" applyFont="1" applyFill="1" applyBorder="1" applyAlignment="1">
      <alignment horizontal="center" vertical="center"/>
    </xf>
    <xf numFmtId="0" fontId="7" fillId="0" borderId="12" xfId="3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0" fontId="8" fillId="0" borderId="12" xfId="2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64" fontId="4" fillId="0" borderId="11" xfId="2" applyNumberFormat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/>
    </xf>
    <xf numFmtId="0" fontId="4" fillId="6" borderId="1" xfId="2" applyFont="1" applyFill="1" applyBorder="1" applyAlignment="1">
      <alignment horizontal="center" vertical="center" wrapText="1"/>
    </xf>
    <xf numFmtId="0" fontId="4" fillId="6" borderId="11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/>
    </xf>
    <xf numFmtId="0" fontId="9" fillId="7" borderId="7" xfId="2" applyFont="1" applyFill="1" applyBorder="1" applyAlignment="1">
      <alignment horizontal="center" vertical="center"/>
    </xf>
    <xf numFmtId="0" fontId="9" fillId="9" borderId="5" xfId="2" applyFont="1" applyFill="1" applyBorder="1" applyAlignment="1">
      <alignment horizontal="center" vertical="center"/>
    </xf>
    <xf numFmtId="0" fontId="9" fillId="9" borderId="6" xfId="2" applyFont="1" applyFill="1" applyBorder="1" applyAlignment="1">
      <alignment horizontal="center" vertical="center"/>
    </xf>
    <xf numFmtId="0" fontId="9" fillId="9" borderId="7" xfId="2" applyFont="1" applyFill="1" applyBorder="1" applyAlignment="1">
      <alignment horizontal="center" vertical="center"/>
    </xf>
    <xf numFmtId="0" fontId="9" fillId="9" borderId="8" xfId="2" applyFont="1" applyFill="1" applyBorder="1" applyAlignment="1">
      <alignment horizontal="center" vertical="center"/>
    </xf>
    <xf numFmtId="0" fontId="9" fillId="9" borderId="9" xfId="2" applyFont="1" applyFill="1" applyBorder="1" applyAlignment="1">
      <alignment horizontal="center" vertical="center"/>
    </xf>
    <xf numFmtId="0" fontId="9" fillId="9" borderId="10" xfId="2" applyFont="1" applyFill="1" applyBorder="1" applyAlignment="1">
      <alignment horizontal="center" vertical="center"/>
    </xf>
    <xf numFmtId="0" fontId="9" fillId="7" borderId="5" xfId="2" applyFont="1" applyFill="1" applyBorder="1" applyAlignment="1">
      <alignment horizontal="center" vertical="center" wrapText="1"/>
    </xf>
    <xf numFmtId="0" fontId="9" fillId="7" borderId="7" xfId="2" applyFont="1" applyFill="1" applyBorder="1" applyAlignment="1">
      <alignment horizontal="center" vertical="center" wrapText="1"/>
    </xf>
    <xf numFmtId="0" fontId="9" fillId="8" borderId="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/>
    </xf>
  </cellXfs>
  <cellStyles count="9">
    <cellStyle name="Comma" xfId="1" builtinId="3"/>
    <cellStyle name="Comma 2" xfId="4"/>
    <cellStyle name="Normal" xfId="0" builtinId="0"/>
    <cellStyle name="Normal 3" xfId="8"/>
    <cellStyle name="ปกติ 2" xfId="3"/>
    <cellStyle name="ปกติ 2 2" xfId="6"/>
    <cellStyle name="ปกติ 2 3" xfId="7"/>
    <cellStyle name="ปกติ 3" xfId="5"/>
    <cellStyle name="ปกติ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2/Desktop/North%20Wor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_2/Desktop/tank%20all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00;&#3634;&#3609;&#3586;&#3657;&#3629;&#3617;&#3641;&#3621;%20&#3588;&#3607;/tank%20all%20data%20upd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600;&#3634;&#3609;&#3586;&#3657;&#3629;&#3617;&#3641;&#3621;%20&#3588;&#3607;/&#3600;&#3634;&#3609;&#3586;&#3657;&#3629;&#3617;&#3641;&#3621;&#3585;&#3621;&#3640;&#3656;&#3617;%20&#3588;&#3621;&#3633;&#3591;&#3649;&#3621;&#3632;&#3586;&#3609;&#3626;&#3656;&#3591;&#3607;&#3634;&#3591;&#3607;&#3656;&#3629;%20(&#3585;&#3608;&#3609;.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 order"/>
      <sheetName val="Holiday"/>
      <sheetName val="Dead Stock 1"/>
      <sheetName val="GPS Total"/>
      <sheetName val="Tank Data"/>
      <sheetName val="pipeline test"/>
      <sheetName val="Tank Test"/>
      <sheetName val="ตรวจตรา ปี 59"/>
      <sheetName val="Electric"/>
      <sheetName val="Sheet1"/>
      <sheetName val="Sheet3"/>
      <sheetName val="Sheet2"/>
      <sheetName val="ตัวต่อ ENG"/>
      <sheetName val="Sheet4"/>
    </sheetNames>
    <sheetDataSet>
      <sheetData sheetId="0"/>
      <sheetData sheetId="1"/>
      <sheetData sheetId="2"/>
      <sheetData sheetId="3">
        <row r="4">
          <cell r="C4" t="str">
            <v>กรมธุรกิจพลังงาน</v>
          </cell>
        </row>
        <row r="5">
          <cell r="C5" t="str">
            <v>การไฟฟ้าฝ่ายผลิตแห่งประเทศไทย (กระบี่) 112</v>
          </cell>
        </row>
        <row r="6">
          <cell r="C6" t="str">
            <v>การไฟฟ้าฝ่ายผลิตแห่งประเทศไทย (กระบี่)</v>
          </cell>
        </row>
        <row r="7">
          <cell r="C7" t="str">
            <v>บริษัท ปตท. จำกัด (มหาชน) คลองเตย (กรุงเทพมหานคร)</v>
          </cell>
        </row>
        <row r="8">
          <cell r="C8" t="str">
            <v>บริษัท ปตท. จำกัด (มหาชน) บางจาก (กรุงเทพมหานคร)</v>
          </cell>
        </row>
        <row r="9">
          <cell r="C9" t="str">
            <v>บริษัท บางจาก คอร์ปอเรชั่น จำกัด (มหาชน) (กรุงเทพมหานคร)</v>
          </cell>
        </row>
        <row r="10">
          <cell r="C10" t="str">
            <v>บริษัท เชฟรอน (ไทย) จำกัด (กรุงเทพมหานคร)</v>
          </cell>
        </row>
        <row r="11">
          <cell r="C11" t="str">
            <v>บริษัท เชลล์แห่งประเทศไทย จำกัด (กรุงเทพมหานคร)</v>
          </cell>
        </row>
        <row r="12">
          <cell r="C12" t="str">
            <v>บริษัท ซัสโก้ จำกัด (มหาชน) (กรุงเทพมหานคร)</v>
          </cell>
        </row>
        <row r="13">
          <cell r="C13" t="str">
            <v>บริษัท เบียร์ไทย(1991) จำกัด (กำแพงเพชร)</v>
          </cell>
        </row>
        <row r="14">
          <cell r="C14" t="str">
            <v>บริษัท อายิโนะโมะโต๊ะ (ประเทศไทย) จำกัด (กำแพงเพชร)</v>
          </cell>
        </row>
        <row r="15">
          <cell r="C15" t="str">
            <v>บริษัท พีทีจี เอ็นเนอยี จำกัด (มหาชน) (ขอนแก่น)</v>
          </cell>
        </row>
        <row r="16">
          <cell r="C16" t="str">
            <v>การไฟฟ้าฝ่ายผลิตแห่งประเทศไทย (ขอนแก่น)</v>
          </cell>
        </row>
        <row r="17">
          <cell r="C17" t="str">
            <v>บริษัท เชลล์แห่งประเทศไทย จำกัด (ขอนแก่น)</v>
          </cell>
        </row>
        <row r="18">
          <cell r="C18" t="str">
            <v>บริษัท ฟินิคซ์ พัลพ์ แอนด์ เพเพอร์ จำกัด (มหาชน) (ขอนแก่น)</v>
          </cell>
        </row>
        <row r="19">
          <cell r="C19" t="str">
            <v>บริษัท ขอนแก่นกล๊าส จำกัด (ขอนแก่น)</v>
          </cell>
        </row>
        <row r="20">
          <cell r="C20" t="str">
            <v>บริษัท พรีเมียร์ แทงค์ คอร์ปอเรชั่น จำกัด (ขอนแก่น)</v>
          </cell>
        </row>
        <row r="21">
          <cell r="C21" t="str">
            <v>บริษัท พี ซี สยามปิโตรเลียม จำกัด (ฉะเชิงเทรา)</v>
          </cell>
        </row>
        <row r="22">
          <cell r="C22" t="str">
            <v>บริษัท ยูนิคแก๊ส แอนด์ ปิโตรเคมิคัลส์ จำกัด (มหาชน) (ฉะเชิงเทรา)</v>
          </cell>
        </row>
        <row r="23">
          <cell r="C23" t="str">
            <v>บริษัท เนชั่นแนล เพาเวอร์ แพลนท์ 3 จำกัด (ฉะเชิงเทรา)</v>
          </cell>
        </row>
        <row r="24">
          <cell r="C24" t="str">
            <v>บริษัท พาแนลพีนา เวิลด์ ทรานสปอร์ท (ประเทศไทย) จำกัด (ฉะเชิงเทรา) No.1</v>
          </cell>
        </row>
        <row r="25">
          <cell r="C25" t="str">
            <v>การไฟฟ้าฝ่ายผลิตแห่งประเทศไทย (โรงไฟฟ้าบางปะกง) (ฉะเชิงเทรา)</v>
          </cell>
        </row>
        <row r="26">
          <cell r="C26" t="str">
            <v>การไฟฟ้าฝ่ายผลิตแห่งประเทศไทย (ศูนย์ฝึกอบรม) (ฉะเชิงเทรา)</v>
          </cell>
        </row>
        <row r="27">
          <cell r="C27" t="str">
            <v>บริษัท พาแนลพีนา เวิลด์ ทรานสปอร์ท (ประเทศไทย) จำกัด (ฉะเชิงเทรา) No.2</v>
          </cell>
        </row>
        <row r="28">
          <cell r="C28" t="str">
            <v>บริษัท ไทยพับลิคพอร์ต จำกัด (ชลบุรี)</v>
          </cell>
        </row>
        <row r="29">
          <cell r="C29" t="str">
            <v>บริษัท น้ำมันอพอลโล (ไทย) จำกัด  (ชลบุรี)</v>
          </cell>
        </row>
        <row r="30">
          <cell r="C30" t="str">
            <v>บริษัท โกลบอล เพาเวอร์ ซินเนอร์ยี่ จำกัด  (ชลบุรี)</v>
          </cell>
        </row>
        <row r="31">
          <cell r="C31" t="str">
            <v>บริษัท ไทยออยล์เพาเวอร์ จำกัด  (ชลบุรี)</v>
          </cell>
        </row>
        <row r="32">
          <cell r="C32" t="str">
            <v>บริษัท ปตท. จำกัด (มหาชน)  (ชลบุรี)</v>
          </cell>
        </row>
        <row r="33">
          <cell r="C33" t="str">
            <v>บริษัท ไทยลู้บเบส จำกัด (มหาชน)  (ชลบุรี)</v>
          </cell>
        </row>
        <row r="34">
          <cell r="C34" t="str">
            <v>บริษัท ไทยลู้บเบล็นดิ้ง จำกัด  (ชลบุรี)</v>
          </cell>
        </row>
        <row r="35">
          <cell r="C35" t="str">
            <v>บริษัท ไทยออยล์ จำกัด (มหาชน)  (ชลบุรี)</v>
          </cell>
        </row>
        <row r="36">
          <cell r="C36" t="str">
            <v>บริษัท เอสโซ่ (ประเทศไทย) จำกัด (มหาชน)  (ชลบุรี)</v>
          </cell>
        </row>
        <row r="37">
          <cell r="C37" t="str">
            <v>บริษัท ท่อส่งปิโตรเลียมไทย จำกัด  (ชลบุรี)</v>
          </cell>
        </row>
        <row r="38">
          <cell r="C38" t="str">
            <v>บริษัท คูเวตปิโตรเลียม เอวิเอชั่น (ประเทศไทย) จำกัด (ชลบุรี)</v>
          </cell>
        </row>
        <row r="39">
          <cell r="C39" t="str">
            <v>บริษัท โกลว์ ไอ พี พี จำกัด (ชลบุรี)</v>
          </cell>
        </row>
        <row r="40">
          <cell r="C40" t="str">
            <v>บริษัท เอนเนอจี อินโนเวชั่น เทคโนโลยี จำกัด  (ชลบุรี)</v>
          </cell>
        </row>
        <row r="41">
          <cell r="C41" t="str">
            <v>บริษัท ซีเอ็นซี ริยา(ไทยแลนด์) จำกัด  (ชลบุรี)</v>
          </cell>
        </row>
        <row r="42">
          <cell r="C42" t="str">
            <v>บริษัท เอชแอนด์อาร์ เคมฟาร์ม (ประเทศไทย) จำกัด (ชลบุรี)</v>
          </cell>
        </row>
        <row r="43">
          <cell r="C43" t="str">
            <v>บริษัท พีทีจี เอ็นเนอยี จำกัด (มหาชน) (ชุมพร)</v>
          </cell>
        </row>
        <row r="44">
          <cell r="C44" t="str">
            <v>บริษัท น้ำมัน ไออาร์พีซี จำกัด (ชุมพร)</v>
          </cell>
        </row>
        <row r="45">
          <cell r="C45" t="str">
            <v>บริษัท เอไอพอร์ต แอนด์ เทอร์มินัลส์ จำกัด (ชุมพร)</v>
          </cell>
        </row>
        <row r="46">
          <cell r="C46" t="str">
            <v>บริษัท เอเซียคอนติเนนทัลดีเวลลอปเม้นท์ จำกัด (เชียงราย)</v>
          </cell>
        </row>
        <row r="47">
          <cell r="C47" t="str">
            <v>บริษัท ปตท. จำกัด (มหาชน) (เชียงใหม่)</v>
          </cell>
        </row>
        <row r="48">
          <cell r="C48" t="str">
            <v>บริษัท ซี. เอส. โอ. ปิโตรเลียม จำกัด (เชียงใหม่)</v>
          </cell>
        </row>
        <row r="49">
          <cell r="C49" t="str">
            <v>บริษัท ผาแดงอินดัสทรี จำกัด (มหาชน) (ตาก)</v>
          </cell>
        </row>
        <row r="50">
          <cell r="C50" t="str">
            <v>บริษัท อินโดรามา โพลีเอสเตอร์ อินดัสตรี้ส์ จำกัด (มหาชน) (นครปฐม)</v>
          </cell>
        </row>
        <row r="51">
          <cell r="C51" t="str">
            <v>บริษัท พีทีจี เอ็นเนอยี จำกัด (มหาชน) (นครราชสีมา)</v>
          </cell>
        </row>
        <row r="52">
          <cell r="C52" t="str">
            <v>บริษัท ทรานส์เทคเอ็นเนอยี่ จำกัด  (นครราชสีมา)</v>
          </cell>
        </row>
        <row r="53">
          <cell r="C53" t="str">
            <v>บริษัท ผลิตไฟฟ้าขนอม จำกัด (นครศรีธรรมราช)</v>
          </cell>
        </row>
        <row r="54">
          <cell r="C54" t="str">
            <v>บริษัท ปูนซีเมนต์ไทย จำกัด (นครศรีธรรมราช)</v>
          </cell>
        </row>
        <row r="55">
          <cell r="C55" t="str">
            <v>บริษัท พีทีจี เอ็นเนอยี จำกัด (มหาชน) (นครศรีธรรมราช)</v>
          </cell>
        </row>
        <row r="56">
          <cell r="C56" t="str">
            <v>บริษัท พีทีจี เอ็นเนอยี จำกัด (มหาชน) (นครสวรรค์)</v>
          </cell>
        </row>
        <row r="57">
          <cell r="C57" t="str">
            <v>บริษัท ปตท. จำกัด (มหาชน)  (นครสวรรค์)</v>
          </cell>
        </row>
        <row r="58">
          <cell r="C58" t="str">
            <v xml:space="preserve">บริษัท เทยินโพลีเอสเตอร์ จำกัด (ปทุมธานี) </v>
          </cell>
        </row>
        <row r="59">
          <cell r="C59" t="str">
            <v>บริษัท น้ำมันอพอลโล (ไทย) จำกัด (ปทุมธานี)</v>
          </cell>
        </row>
        <row r="60">
          <cell r="C60" t="str">
            <v>บริษัท อายิโนะโมะโต๊ะ (ประเทศไทย) จำกัด (ปทุมธานี)</v>
          </cell>
        </row>
        <row r="61">
          <cell r="C61" t="str">
            <v>บริษัท สุราบางยี่ขัน จำกัด (ปทุมธานี)</v>
          </cell>
        </row>
        <row r="62">
          <cell r="C62" t="str">
            <v>บริษัท ปตท. จำกัด (มหาชน) (ปทุมธานี)</v>
          </cell>
        </row>
        <row r="63">
          <cell r="C63" t="str">
            <v>บริษัท เอสโซ่ (ประเทศไทย) จำกัด (มหาชน) (ปทุมธานี)</v>
          </cell>
        </row>
        <row r="64">
          <cell r="C64" t="str">
            <v>บริษัท ท่อส่งปิโตรเลียมไทย จำกัด (ปทุมธานี)</v>
          </cell>
        </row>
        <row r="65">
          <cell r="C65" t="str">
            <v>บริษัท สยามภัณฑ์กรุ๊ป จำกัด (มหาชน) (ปทุมธานี)</v>
          </cell>
        </row>
        <row r="66">
          <cell r="C66" t="str">
            <v>บริษัท สยาม ลูป ออยล์ จำกัด (ปทุมธานี)</v>
          </cell>
        </row>
        <row r="67">
          <cell r="C67" t="str">
            <v>บริษัท ดับเบิ้ล เอ (1991) จำกัด (มหาชน) (ปราจีนบุรี)</v>
          </cell>
        </row>
        <row r="68">
          <cell r="C68" t="str">
            <v>บริษัท ดับเบิ้ล เอ (1991) จำกัด (มหาชน) (ปราจีนบุรี)</v>
          </cell>
        </row>
        <row r="69">
          <cell r="C69" t="str">
            <v>บริษัท สหวิริยาสตีลอินดัสตรี จำกัด (มหาชน) (ประจวบคีรีขันธ์)</v>
          </cell>
        </row>
        <row r="70">
          <cell r="C70" t="str">
            <v>บริษัท เหล็กแผ่นรีดเย็นไทย จำกัด(มหาชน) (ประจวบคีรีขันธ์)</v>
          </cell>
        </row>
        <row r="71">
          <cell r="C71" t="str">
            <v>ห้างหุ้นส่วนจำกัด ส. กมลวัฒนา (ปัตตานี)</v>
          </cell>
        </row>
        <row r="72">
          <cell r="C72" t="str">
            <v>บริษัท น้ำมัน ไออาร์พีซี จำกัด (พระนครศรีอยุธยา)</v>
          </cell>
        </row>
        <row r="73">
          <cell r="C73" t="str">
            <v>บริษัท เทอราโกร เฟอร์ติไลเซอร์ จำกัด (พระนครศรีอยุธยา)</v>
          </cell>
        </row>
        <row r="74">
          <cell r="C74" t="str">
            <v>บริษัท เอ็ม พี ปิโตรเลียม จำกัด (พระนครศรีอยุธยา)</v>
          </cell>
        </row>
        <row r="75">
          <cell r="C75" t="str">
            <v>บริษัท เบียร์ทิพย์ บริวเวอรี่ (1991) จำกัด (พระนครศรีอยุธยา)</v>
          </cell>
        </row>
        <row r="76">
          <cell r="C76" t="str">
            <v>บริษัท ไทยโทเร ซินเทติคส์ จำกัด (พระนครศรีอยุธยา)</v>
          </cell>
        </row>
        <row r="77">
          <cell r="C77" t="str">
            <v>บริษัท เทยิน (ประเทศไทย) จำกัด (พระนครศรีอยุธยา)</v>
          </cell>
        </row>
        <row r="78">
          <cell r="C78" t="str">
            <v>บริษัท ขนส่งน้ำมันทางท่อ จำกัด (พระนครศรีอยุธยา)</v>
          </cell>
        </row>
        <row r="79">
          <cell r="C79" t="str">
            <v>บริษัท บางจาก คอร์ปอเรชั่น จำกัด (มหาชน) (พระนครศรีอยุธยา)</v>
          </cell>
        </row>
        <row r="80">
          <cell r="C80" t="str">
            <v>การไฟฟ้าฝ่ายผลิตแห่งประเทศไทย (พระนครศรีอยุธยา)</v>
          </cell>
        </row>
        <row r="81">
          <cell r="C81" t="str">
            <v>บริษัท ไออาร์อาร์ คอร์เปอร์เรชั่น จำกัด (พระนครศรีอยุธยา)</v>
          </cell>
        </row>
        <row r="82">
          <cell r="C82" t="str">
            <v>บริษัท สุโขทัย เอ็นเนอร์ยี่ จำกัด (พระนครศรีอยุธยา)</v>
          </cell>
        </row>
        <row r="83">
          <cell r="C83" t="str">
            <v>บริษัท กัลฟ์ เจพี ยูที จำกัด (พระนครศรีอยุธยา)</v>
          </cell>
        </row>
        <row r="84">
          <cell r="C84" t="str">
            <v>บริษัท เปอร์ตามิน่า ลูบริแคนท์ (ไทยแลนด์) จำกัด (พระนครศรีอยุธยา)</v>
          </cell>
        </row>
        <row r="85">
          <cell r="C85" t="str">
            <v>บริษัท ยู.เอ็น.วี.เอส.โฮลดิ้ง จำกัด (พิษณุโลก)</v>
          </cell>
        </row>
        <row r="86">
          <cell r="C86" t="str">
            <v>บริษัท แทงค์โก บี อาร์ เค 2002 จำกัด (พิษณุโลก)</v>
          </cell>
        </row>
        <row r="87">
          <cell r="C87" t="str">
            <v>บริษัท ปตท. จำกัด (มหาชน) (พิษณุโลก)</v>
          </cell>
        </row>
        <row r="88">
          <cell r="C88" t="str">
            <v>บริษัท พีทีจี เอ็นเนอยี จำกัด (มหาชน) (พิษณุโลก)</v>
          </cell>
        </row>
        <row r="89">
          <cell r="C89" t="str">
            <v>บริษัท แพนเอเซียสตรอเรจแอนด์เทอร์มินัล จำกัด (เพชรบุรี)</v>
          </cell>
        </row>
        <row r="90">
          <cell r="C90" t="str">
            <v>บริษัท สยามกัลฟ์ปิโตรเคมีคัล จำกัด (เพชรบุรี)</v>
          </cell>
        </row>
        <row r="91">
          <cell r="C91" t="str">
            <v>บริษัท ปตท. จำกัด (มหาชน) (แพร่)</v>
          </cell>
        </row>
        <row r="92">
          <cell r="C92" t="str">
            <v>บริษัท ปตท. จำกัด (มหาชน) (ภูเก็ต)</v>
          </cell>
        </row>
        <row r="93">
          <cell r="C93" t="str">
            <v>บริษัท ไทยแลนด์สเมลติ้งแอนด์รีไฟนิ่ง จำกัด (ภูเก็ต)</v>
          </cell>
        </row>
        <row r="94">
          <cell r="C94" t="str">
            <v>บริษัท ระยองกล๊าส จำกัด (ระยอง)</v>
          </cell>
        </row>
        <row r="95">
          <cell r="C95" t="str">
            <v>บริษัท ไออาร์พีซี จำกัด (มหาชน) (ระยอง)</v>
          </cell>
        </row>
        <row r="96">
          <cell r="C96" t="str">
            <v>บริษัท เก็คโค่-วัน จำกัด (ระยอง)</v>
          </cell>
        </row>
        <row r="97">
          <cell r="C97" t="str">
            <v>บริษัท พีทีที โกลบอล เคมิคอล จำกัด (มหาชน) สาขา 6 (ระยอง)</v>
          </cell>
        </row>
        <row r="98">
          <cell r="C98" t="str">
            <v>บริษัท บีแอลซีพี เพาเวอร์ จำกัด (ระยอง)</v>
          </cell>
        </row>
        <row r="99">
          <cell r="C99" t="str">
            <v>บริษัท สตาร์ปิโตรเลียม รีไฟน์นิ่ง จำกัด (มหาชน) (ระยอง)</v>
          </cell>
        </row>
        <row r="100">
          <cell r="C100" t="str">
            <v>บริษัท พีทีที โกลบอล เคมิคอล จำกัด (มหาชน) สาขา 3 (ระยอง)</v>
          </cell>
        </row>
        <row r="101">
          <cell r="C101" t="str">
            <v>บริษัท เอเชียปิโตรเลียม จำกัด (ระยอง)</v>
          </cell>
        </row>
        <row r="102">
          <cell r="C102" t="str">
            <v>บริษัท ท่อส่งปิโตรเลียมไทย จำกัด (ระยอง)</v>
          </cell>
        </row>
        <row r="103">
          <cell r="C103" t="str">
            <v>บริษัท พีทีที โกลบอล เคมิคอล จำกัด (มหาชน) สาขา 5 (ระยอง)</v>
          </cell>
        </row>
        <row r="104">
          <cell r="C104" t="str">
            <v>บริษัท ไทยชินกง อินดัสตรี คอร์ปอเรชั่น จำกัด (ระยอง)</v>
          </cell>
        </row>
        <row r="105">
          <cell r="C105" t="str">
            <v>บริษัท ทีพีที ปิโตรเคมิคอลส์ จำกัด (มหาชน)  (ระยอง)</v>
          </cell>
        </row>
        <row r="106">
          <cell r="C106" t="str">
            <v>บริษัท ชื่นกอบชัยลัคกี้ออยล์ จำกัด (ระยอง)</v>
          </cell>
        </row>
        <row r="107">
          <cell r="C107" t="str">
            <v>บริษัท ผลิตไฟฟ้า จำกัด(มหาชน) (ระยอง)</v>
          </cell>
        </row>
        <row r="108">
          <cell r="C108" t="str">
            <v>บริษัท ไออาร์อาร์ คอร์เปอร์เรชั่น จำกัด (ระยอง)</v>
          </cell>
        </row>
        <row r="109">
          <cell r="C109" t="str">
            <v>บริษัท บริดจสโตน คาร์บอนแบล็ค (ประเทศไทย) จำกัด (ระยอง)</v>
          </cell>
        </row>
        <row r="110">
          <cell r="C110" t="str">
            <v>บริษัท พีทีที โกลบอล เคมิคอล จำกัด (มหาชน) สาขา 8 (ระยอง)</v>
          </cell>
        </row>
        <row r="111">
          <cell r="C111" t="str">
            <v>บริษัท อิเดมิตสึ ลูบริแคนท์ (ประเทศไทย) จำกัด (ระยอง)</v>
          </cell>
        </row>
        <row r="112">
          <cell r="C112" t="str">
            <v>บริษัท ผลิตไฟฟ้าราชบุรี จำกัด (ถนนเพชรเกษม) (ราชบุรี)</v>
          </cell>
        </row>
        <row r="113">
          <cell r="C113" t="str">
            <v>บริษัท ผลิตไฟฟ้าราชบุรี จำกัด (ราชบุรี)</v>
          </cell>
        </row>
        <row r="114">
          <cell r="C114" t="str">
            <v>บริษัท ผลิตไฟฟ้าราชบุรี  จำกัด (ไตรเอนเนอจี้) (ราชบุรี)</v>
          </cell>
        </row>
        <row r="115">
          <cell r="C115" t="str">
            <v>บริษัท ปูนซีเมนต์ไทย จำกัด (ลำปาง)</v>
          </cell>
        </row>
        <row r="116">
          <cell r="C116" t="str">
            <v>บริษัท ปตท. จำกัด (มหาชน) (ลำปาง)</v>
          </cell>
        </row>
        <row r="117">
          <cell r="C117" t="str">
            <v>บริษัท เอสโซ่ (ประเทศไทย) จำกัด (มหาชน) (ลำปาง)</v>
          </cell>
        </row>
        <row r="118">
          <cell r="C118" t="str">
            <v>บริษัท พีทีจี เอ็นเนอยี จำกัด (มหาชน)(คลัง) (ลำปาง)</v>
          </cell>
        </row>
        <row r="119">
          <cell r="C119" t="str">
            <v>บริษัท เชลล์แห่งประเทศไทย จำกัด (ลำปาง)</v>
          </cell>
        </row>
        <row r="120">
          <cell r="C120" t="str">
            <v>การไฟฟ้าฝ่ายผลิตแห่งประเทศไทย 801 (ลำปาง )</v>
          </cell>
        </row>
        <row r="121">
          <cell r="C121" t="str">
            <v>การไฟฟ้าฝ่ายผลิตแห่งประเทศไทย 800 (ลำปาง )</v>
          </cell>
        </row>
        <row r="122">
          <cell r="C122" t="str">
            <v>บริษัท อากิแบม ออยล์ จำกัด (สงขลา)</v>
          </cell>
        </row>
        <row r="123">
          <cell r="C123" t="str">
            <v>บริษัท ซัสโก้ จำกัด (มหาชน) (สงขลา)</v>
          </cell>
        </row>
        <row r="124">
          <cell r="C124" t="str">
            <v>บริษัท เชลล์แห่งประเทศไทย จำกัด (สงขลา)</v>
          </cell>
        </row>
        <row r="125">
          <cell r="C125" t="str">
            <v>บริษัท ปตท. จำกัด (มหาชน) (สงขลา)</v>
          </cell>
        </row>
        <row r="126">
          <cell r="C126" t="str">
            <v>บริษัท เชฟรอน (ไทย) จำกัด (สงขลา)</v>
          </cell>
        </row>
        <row r="127">
          <cell r="C127" t="str">
            <v>การไฟฟ้าฝ่ายผลิตแห่งประเทศไทย (สงขลา)</v>
          </cell>
        </row>
        <row r="128">
          <cell r="C128" t="str">
            <v>บริษัท อีสเทิร์น เพาเวอร์แอนด์อิเล็คทริค จำกัด (สมุทรปราการ)</v>
          </cell>
        </row>
        <row r="129">
          <cell r="C129" t="str">
            <v>บริษัท ผลิตไฟฟ้าและน้ำเย็น จำกัด (สมุทรปราการ)</v>
          </cell>
        </row>
        <row r="130">
          <cell r="C130" t="str">
            <v>บริษัท อุตสาหกรรมทำเครื่องแก้วไทย จำกัด (มหาชน) (สมุทรปราการ)</v>
          </cell>
        </row>
        <row r="131">
          <cell r="C131" t="str">
            <v>บริษัท น้ำมันปิโตรเลียมไทย จำกัด (สมุทรปราการ)</v>
          </cell>
        </row>
        <row r="132">
          <cell r="C132" t="str">
            <v>บริษัท อายิโนะโมะโต๊ะ (ประเทศไทย) จำกัด (สมุทรปราการ)</v>
          </cell>
        </row>
        <row r="133">
          <cell r="C133" t="str">
            <v xml:space="preserve">บริษัท น้ำมัน ไออาร์พีซี จำกัด (สมุทรปราการ) </v>
          </cell>
        </row>
        <row r="134">
          <cell r="C134" t="str">
            <v>บริษัท ปิยะศิริวานิช จำกัด (สมุทรปราการ)</v>
          </cell>
        </row>
        <row r="135">
          <cell r="C135" t="str">
            <v>บริษัท เอ็มซีสยาม โลจีสติคส์ จำกัด (สมุทรปราการ)</v>
          </cell>
        </row>
        <row r="136">
          <cell r="C136" t="str">
            <v>บริษัท ศรีวรา จำกัด (สมุทรปราการ)</v>
          </cell>
        </row>
        <row r="137">
          <cell r="C137" t="str">
            <v>บริษัท แอล พี เอ็น เพลทมิล จำกัด (มหาชน) (สมุทรปราการ)</v>
          </cell>
        </row>
        <row r="138">
          <cell r="C138" t="str">
            <v>บริษัท สยามเฆมี จำกัด (มหาชน) (สมุทรปราการ)</v>
          </cell>
        </row>
        <row r="139">
          <cell r="C139" t="str">
            <v>บริษัท กระจกไทยอาซาฮี จำกัด (มหาชน) (สมุทรปราการ)</v>
          </cell>
        </row>
        <row r="140">
          <cell r="C140" t="str">
            <v>บริษัท มงคลฮาร์เบอร์ จำกัด (สมุทรปราการ)</v>
          </cell>
        </row>
        <row r="141">
          <cell r="C141" t="str">
            <v>การไฟฟ้าฝ่ายผลิตแห่งประเทศไทย (พระนครใต้) (สมุทรปราการ)</v>
          </cell>
        </row>
        <row r="142">
          <cell r="C142" t="str">
            <v>บริษัท ซันโนโก้ (ไทยแลนด์) จำกัด (สมุทรปราการ)</v>
          </cell>
        </row>
        <row r="143">
          <cell r="C143" t="str">
            <v>บริษัท ทรานส์เทคเอ็นเนอยี่ จำกัด (สมุทรปราการ)</v>
          </cell>
        </row>
        <row r="144">
          <cell r="C144" t="str">
            <v>บริษัท สยามแท้งค์ เทอร์มินอลส์ จำกัด (สมุทรปราการ)</v>
          </cell>
        </row>
        <row r="145">
          <cell r="C145" t="str">
            <v>บริษัท ยูนิเวอร์แซล ทรานสปอร์ต แอนด์ ลอจิสติคส์ จำกัด (สมุทรปราการ)</v>
          </cell>
        </row>
        <row r="146">
          <cell r="C146" t="str">
            <v>บริษัท เกรท โพลีเมอร์ จำกัด (สมุทรปราการ)</v>
          </cell>
        </row>
        <row r="147">
          <cell r="C147" t="str">
            <v>บริษัท ดีเอสแอล ซัพพลายเซน (ประเทศไทย) จำกัด (สมุทรปราการ)</v>
          </cell>
        </row>
        <row r="148">
          <cell r="C148" t="str">
            <v>บริษัท เมอิโก เอเชีย จำกัด (สมุทรปราการ)</v>
          </cell>
        </row>
        <row r="149">
          <cell r="C149" t="str">
            <v>บริษัท เชลล์แห่งประเทศไทย จำกัด (สมุทรสงคราม)</v>
          </cell>
        </row>
        <row r="150">
          <cell r="C150" t="str">
            <v>บริษัท พีทีจี เอ็นเนอยี จำกัด (มหาชน) (สมุทรสงคราม)</v>
          </cell>
        </row>
        <row r="151">
          <cell r="C151" t="str">
            <v>บริษัท ซี.เอส.โอ.ดิเวลลอปเมนท์ จำกัด (สมุทรสงคราม)</v>
          </cell>
        </row>
        <row r="152">
          <cell r="C152" t="str">
            <v>บริษัท พี เอส พี สเปเชียลตีส จำกัด (Terminal 1) หล่อลื่น 76 (สมุทรสาคร)</v>
          </cell>
        </row>
        <row r="153">
          <cell r="C153" t="str">
            <v>บริษัท พี เอส พี สเปเชียลตี้ส์ จำกัด (Terminal 2) น้ำมันใส 100 (สมุทรสาคร)</v>
          </cell>
        </row>
        <row r="154">
          <cell r="C154" t="str">
            <v>บริษัท วีระสุวรรณ จำกัด (สมุทรสาคร)</v>
          </cell>
        </row>
        <row r="155">
          <cell r="C155" t="str">
            <v>บริษัท สุรากระทิงแดง (1988) จำกัด (สมุทรสาคร)</v>
          </cell>
        </row>
        <row r="156">
          <cell r="C156" t="str">
            <v>บริษัท บี พี คาสตรอล (ไทยแลนด์) จำกัด (สมุทรสาคร)</v>
          </cell>
        </row>
        <row r="157">
          <cell r="C157" t="str">
            <v>บริษัท เอกราชปิโตรเทรดดิ้ง จำกัด  (สมุทรสาคร)</v>
          </cell>
        </row>
        <row r="158">
          <cell r="C158" t="str">
            <v>ห้างหุ้นส่วนจำกัด บี อาร์ เอส อินเตอร์เทรด  (สมุทรสาคร)</v>
          </cell>
        </row>
        <row r="159">
          <cell r="C159" t="str">
            <v>บริษัท โปรดักส์ดีเวลลอปเม้นท์เมนูแฟคเจอร์ริ่ง จำกัด  (สมุทรสาคร)</v>
          </cell>
        </row>
        <row r="160">
          <cell r="C160" t="str">
            <v>บริษัท ซีเอ็นพีเอสเอ็นเตอร์ไพร์ช จำกัด  (สมุทรสาคร)</v>
          </cell>
        </row>
        <row r="161">
          <cell r="C161" t="str">
            <v>บริษัท พี เอส พี สเปเชียลตีส จำกัด ( ลานกอง โรงเก็บ) 99/1 (สมุทรสาคร)</v>
          </cell>
        </row>
        <row r="162">
          <cell r="C162" t="str">
            <v>บริษัท ทีพีไอ โพลีน จำกัด (มหาชน) (สระบุรี)</v>
          </cell>
        </row>
        <row r="163">
          <cell r="C163" t="str">
            <v>บริษัท ปูนซีเมนต์นครหลวง จำกัด (มหาชน) (สระบุรี)</v>
          </cell>
        </row>
        <row r="164">
          <cell r="C164" t="str">
            <v>บริษัท กัลฟ์ เพาเวอร์ เจเนอเรชั่น จำกัด (สระบุรี)</v>
          </cell>
        </row>
        <row r="165">
          <cell r="C165" t="str">
            <v>บริษัท ปูนซีเมนต์ไทย(แก่งคอย) จำกัด (สระบุรี)</v>
          </cell>
        </row>
        <row r="166">
          <cell r="C166" t="str">
            <v>บริษัท เหล็กสยาม(2001) จำกัด (สระบุรี)</v>
          </cell>
        </row>
        <row r="167">
          <cell r="C167" t="str">
            <v>บริษัท ปูนซีเมนต์ไทย(ท่าหลวง) จำกัด (สระบุรี)</v>
          </cell>
        </row>
        <row r="168">
          <cell r="C168" t="str">
            <v>บริษัท ปูนซิเมนต์เอเซีย จำกัด (มหาชน) (สระบุรี)</v>
          </cell>
        </row>
        <row r="169">
          <cell r="C169" t="str">
            <v>บริษัท ปตท. บริหารธุรกิจค้าปลีก จำกัด (สระบุรี)</v>
          </cell>
        </row>
        <row r="170">
          <cell r="C170" t="str">
            <v>บริษัท ปตท. จำกัด (มหาชน) (สระบุรี)</v>
          </cell>
        </row>
        <row r="171">
          <cell r="C171" t="str">
            <v>บริษัท ท่อส่งปิโตรเลียมไทย จำกัด (สระบุรี)</v>
          </cell>
        </row>
        <row r="172">
          <cell r="C172" t="str">
            <v>บริษัท พีทีจี เอ็นเนอยี จำกัด (มหาชน) (สระบุรี)</v>
          </cell>
        </row>
        <row r="173">
          <cell r="C173" t="str">
            <v>บริษัท กัลฟ์ เจพี เอ็นเอส จำกัด (สระบุรี)</v>
          </cell>
        </row>
        <row r="174">
          <cell r="C174" t="str">
            <v>การไฟฟ้าฝ่ายผลิตแห่งประเทศไทย (สุราษฏร์ธานี)</v>
          </cell>
        </row>
        <row r="175">
          <cell r="C175" t="str">
            <v>บริษัท เชฟรอน (ไทย) จำกัด (สุราษฏร์ธานี)</v>
          </cell>
        </row>
        <row r="176">
          <cell r="C176" t="str">
            <v>บริษัท ซัสโก้ จำกัด (มหาชน) (สุราษฏร์ธานี)</v>
          </cell>
        </row>
        <row r="177">
          <cell r="C177" t="str">
            <v>บริษัท สยามแก๊ส แอนด์ ปิโตรเคมีคัลส์ จำกัด (มหาชน) (สุราษฏร์ธานี)</v>
          </cell>
        </row>
        <row r="178">
          <cell r="C178" t="str">
            <v>บริษัท ปตท. จำกัด (มหาชน) (สุราษฏร์ธานี)</v>
          </cell>
        </row>
        <row r="179">
          <cell r="C179" t="str">
            <v>บริษัท เชลล์แห่งประเทศไทย จำกัด (สุราษฏร์ธานี)</v>
          </cell>
        </row>
        <row r="180">
          <cell r="C180" t="str">
            <v>บริษัท พี ซี สยามปิโตรเลียม จำกัด (สุราษฏร์ธานี)</v>
          </cell>
        </row>
        <row r="181">
          <cell r="C181" t="str">
            <v>บริษัท ไทยเรยอน จำกัด(มหาชน) (อ่างทอง)</v>
          </cell>
        </row>
        <row r="182">
          <cell r="C182" t="str">
            <v xml:space="preserve"> บริษัท ทริลเลียนออยล์ จำกัด (อ่างทอง)</v>
          </cell>
        </row>
        <row r="183">
          <cell r="C183" t="str">
            <v>บริษัท เอเซียคอนติเนนทัล ดีเวลอปเม้นท์ จำกัด (อุดรธานี)</v>
          </cell>
        </row>
        <row r="184">
          <cell r="C184" t="str">
            <v>บริษัท ปตท. จำกัด (มหาชน) (อุบลราชธานี)</v>
          </cell>
        </row>
        <row r="185">
          <cell r="C185" t="str">
            <v>บริษัท ปตท. จำกัด (มหาชน) (ก) (สระบุรี)</v>
          </cell>
        </row>
        <row r="186">
          <cell r="C186" t="str">
            <v>บริษัท ปตท. จำกัด (มหาชน) (ก) (สงขลา)</v>
          </cell>
        </row>
        <row r="187">
          <cell r="C187" t="str">
            <v>บริษัท บางจาก คอร์ปอเรชั่น จำกัด (มหาชน) (ก) (พระนครศรีอยุธยา)</v>
          </cell>
        </row>
        <row r="188">
          <cell r="C188" t="str">
            <v>บริษัท ปตท. สผ. สยาม จำกัด (ค2) (กำแพงเพชร)</v>
          </cell>
        </row>
        <row r="189">
          <cell r="C189" t="str">
            <v>บริษัท พีทีจี เอ็นเนอยี จำกัด (มหาชน) (ค2) (ขอนแก่น)</v>
          </cell>
        </row>
        <row r="190">
          <cell r="C190" t="str">
            <v>บริษัท พีทีจี เอ็นเนอยี จำกัด (มหาชน) (ค2) (ชุมพร)</v>
          </cell>
        </row>
        <row r="191">
          <cell r="C191" t="str">
            <v>บริษัท พีทีจี เอ็นเนอยี จำกัด (มหาชน) (ค2) (นครศรีธรรมราช)</v>
          </cell>
        </row>
        <row r="192">
          <cell r="C192" t="str">
            <v>บริษัท สยามภัณฑ์กรุ๊ป จำกัด (มหาชน) (ค2) (ปทุมธานี)</v>
          </cell>
        </row>
        <row r="193">
          <cell r="C193" t="str">
            <v>บริษัท พีทีจี เอ็นเนอยี จำกัด (มหาชน) (ค2) (ลำปาง)</v>
          </cell>
        </row>
        <row r="194">
          <cell r="C194" t="str">
            <v>บริษัท กระจกไทยอาซาฮี จำกัด (มหาชน) (ค2) (สมุทรปราการ)</v>
          </cell>
        </row>
        <row r="195">
          <cell r="C195" t="str">
            <v>บริษัท อุตสาหกรรมทำเครื่องแก้วไทย จำกัด (มหาชน) (ค2) (สมุทรปราการ)</v>
          </cell>
        </row>
        <row r="196">
          <cell r="C196" t="str">
            <v>บริษัท น้ำมัน ไออาร์พีซี จำกัด (ค2)(สมุทรปราการ)</v>
          </cell>
        </row>
        <row r="197">
          <cell r="C197" t="str">
            <v>บริษัท พีทีจี เอ็นเนอยี จำกัด (มหาชน) (ค2) (สมุทรสงคราม)</v>
          </cell>
        </row>
        <row r="198">
          <cell r="C198" t="str">
            <v>บริษัท ท่อส่งปิโตรเลียมไทย จำกัด (ค2) (สระบุรี)</v>
          </cell>
        </row>
        <row r="199">
          <cell r="C199" t="str">
            <v>บริษัท พีทีจี เอ็นเนอยี จำกัด (มหาชน) (ค2) (สระบุรี)</v>
          </cell>
        </row>
        <row r="200">
          <cell r="C200" t="str">
            <v>บริษัท ปูนซิเมนต์เอเซีย จำกัด (มหาชน) (ค2) (สระบุรี)</v>
          </cell>
        </row>
        <row r="201">
          <cell r="C201" t="str">
            <v>บริษัท ไทยเรยอน จำกัด(มหาชน) (ค2) (อ่างทอง)</v>
          </cell>
        </row>
        <row r="202">
          <cell r="C202" t="str">
            <v>บริษัท ปตท. จำกัด (มหาชน) (ฉ) (กระบี่)</v>
          </cell>
        </row>
        <row r="203">
          <cell r="C203" t="str">
            <v>บริษัท.บริการเชื้อเพลิงการบินกรุงเทพ จำกัด (ฉ) (กรุงเทพมหานคร)</v>
          </cell>
        </row>
        <row r="204">
          <cell r="C204" t="str">
            <v>บริษัท ปตท. จำกัด (มหาชน) (ฉ)(เชียงราย)</v>
          </cell>
        </row>
        <row r="205">
          <cell r="C205" t="str">
            <v>บริษัท ปตท. จำกัด (มหาชน) (ฉ)(เชียงใหม่)</v>
          </cell>
        </row>
        <row r="206">
          <cell r="C206" t="str">
            <v>บริษัท ปตท. จำกัด (มหาชน) (ฉ) (ภูเก็ต)</v>
          </cell>
        </row>
        <row r="207">
          <cell r="C207" t="str">
            <v>บริษัท ปตท. จำกัด (มหาชน) (ฉ) (สงขลา)</v>
          </cell>
        </row>
        <row r="208">
          <cell r="C208" t="str">
            <v>บริษัท บริการเชื้อเพลิงการบินกรุงเทพ จำกัด (99) (ฉ) (สมุทรปราการ)</v>
          </cell>
        </row>
        <row r="209">
          <cell r="C209" t="str">
            <v>บริษัท  เอ เอส ไอ จี (ไทยแลนด์) จำกัด (ฉ) (สมุทรปราการ)</v>
          </cell>
        </row>
        <row r="210">
          <cell r="C210" t="str">
            <v>บริษัท บริการเชื้อเพลิงการบินกรุงเทพ จำกัด (999) (ฉ) (สมุทรปราการ)</v>
          </cell>
        </row>
        <row r="211">
          <cell r="C211" t="str">
            <v>บริษัท การบินกรุงเทพ จำกัด (ฉ) (สุราษฏร์ธานี)</v>
          </cell>
        </row>
        <row r="212">
          <cell r="C212" t="str">
            <v>บริษัท ปตท. จำกัด (มหาชน) (ฉ) (สุราษฏร์ธานี)</v>
          </cell>
        </row>
        <row r="213">
          <cell r="C213" t="str">
            <v>บริษัท ปตท. จำกัด (มหาชน) (ฉ) (อุดรธานี)</v>
          </cell>
        </row>
        <row r="214">
          <cell r="C214" t="str">
            <v>บริษัท ปตท. จำกัด (มหาชน) (ฉ) (อุบลราชธานี)</v>
          </cell>
        </row>
        <row r="215">
          <cell r="C215" t="str">
            <v>บริษัท บริการเชื้อเพลิงการบินกรุงเทพ จำกัด (ฉ) (ตราด)</v>
          </cell>
        </row>
        <row r="216">
          <cell r="C216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มอบงาน"/>
      <sheetName val="ตัวต่อ ENG"/>
      <sheetName val="บันทึกตรวจ"/>
      <sheetName val="บันทึกตรวจ (2)"/>
      <sheetName val="บันทึก REV03"/>
      <sheetName val="GPS Total Tank"/>
      <sheetName val="Tank Dataa"/>
      <sheetName val="กยค.พน."/>
      <sheetName val="Sheet2"/>
      <sheetName val="pan asia"/>
      <sheetName val="Fire Safety"/>
      <sheetName val="Sheet3"/>
      <sheetName val="Sheet4"/>
      <sheetName val="Sheet1"/>
      <sheetName val="Tank Dataa (2)"/>
      <sheetName val="Blank Form"/>
    </sheetNames>
    <sheetDataSet>
      <sheetData sheetId="0"/>
      <sheetData sheetId="1"/>
      <sheetData sheetId="2">
        <row r="4">
          <cell r="C4" t="str">
            <v>กรมธุรกิจพลังงาน</v>
          </cell>
        </row>
      </sheetData>
      <sheetData sheetId="3"/>
      <sheetData sheetId="4"/>
      <sheetData sheetId="5">
        <row r="5">
          <cell r="B5" t="str">
            <v>กรมธุรกิจพลังงาน</v>
          </cell>
        </row>
        <row r="6">
          <cell r="B6" t="str">
            <v>การไฟฟ้าฝ่ายผลิตแห่งประเทศไทย (กระบี่) 112</v>
          </cell>
        </row>
        <row r="7">
          <cell r="B7" t="str">
            <v>การไฟฟ้าฝ่ายผลิตแห่งประเทศไทย (กระบี่)</v>
          </cell>
        </row>
        <row r="8">
          <cell r="B8" t="str">
            <v>บริษัท ปตท. จำกัด (มหาชน) คลองเตย (กรุงเทพมหานคร)</v>
          </cell>
        </row>
        <row r="9">
          <cell r="B9" t="str">
            <v>บริษัท ปตท. จำกัด (มหาชน) บางจาก (กรุงเทพมหานคร)</v>
          </cell>
        </row>
        <row r="10">
          <cell r="B10" t="str">
            <v>บริษัท บางจาก คอร์ปอเรชั่น จำกัด (มหาชน) (กรุงเทพมหานคร)</v>
          </cell>
        </row>
        <row r="11">
          <cell r="B11" t="str">
            <v>บริษัท เชฟรอน (ไทย) จำกัด (กรุงเทพมหานคร)</v>
          </cell>
        </row>
        <row r="12">
          <cell r="B12" t="str">
            <v>บริษัท เชลล์แห่งประเทศไทย จำกัด (กรุงเทพมหานคร)</v>
          </cell>
        </row>
        <row r="13">
          <cell r="B13" t="str">
            <v>บริษัท ซัสโก้ จำกัด (มหาชน) (กรุงเทพมหานคร)</v>
          </cell>
        </row>
        <row r="14">
          <cell r="B14" t="str">
            <v>บริษัท เบียร์ไทย(1991) จำกัด (กำแพงเพชร)</v>
          </cell>
        </row>
        <row r="15">
          <cell r="B15" t="str">
            <v>บริษัท อายิโนะโมะโต๊ะ (ประเทศไทย) จำกัด (กำแพงเพชร)</v>
          </cell>
        </row>
        <row r="16">
          <cell r="B16" t="str">
            <v>บริษัท พีทีจี เอ็นเนอยี จำกัด (มหาชน) (ขอนแก่น)</v>
          </cell>
        </row>
        <row r="17">
          <cell r="B17" t="str">
            <v>การไฟฟ้าฝ่ายผลิตแห่งประเทศไทย (ขอนแก่น)</v>
          </cell>
        </row>
        <row r="18">
          <cell r="B18" t="str">
            <v>บริษัท เชลล์แห่งประเทศไทย จำกัด (ขอนแก่น)</v>
          </cell>
        </row>
        <row r="19">
          <cell r="B19" t="str">
            <v>บริษัท ฟินิคซ์ พัลพ์ แอนด์ เพเพอร์ จำกัด (มหาชน) (ขอนแก่น)</v>
          </cell>
        </row>
        <row r="20">
          <cell r="B20" t="str">
            <v>บริษัท ขอนแก่นกล๊าส อินดัสทรี จำกัด (ขอนแก่น)</v>
          </cell>
        </row>
        <row r="21">
          <cell r="B21" t="str">
            <v>บริษัท พรีเมียร์ แทงค์ คอร์ปอเรชั่น จำกัด (ขอนแก่น)</v>
          </cell>
        </row>
        <row r="22">
          <cell r="B22" t="str">
            <v>บริษัท พี ซี สยามปิโตรเลียม จำกัด (ฉะเชิงเทรา)</v>
          </cell>
        </row>
        <row r="23">
          <cell r="B23" t="str">
            <v>บริษัท ยูนิคแก๊ส แอนด์ ปิโตรเคมิคัลส์ จำกัด (มหาชน) (ฉะเชิงเทรา)</v>
          </cell>
        </row>
        <row r="24">
          <cell r="B24" t="str">
            <v>บริษัท เนชั่นแนล เพาเวอร์ แพลนท์ 3 จำกัด (ฉะเชิงเทรา)</v>
          </cell>
        </row>
        <row r="25">
          <cell r="B25" t="str">
            <v>บริษัท พาแนลพีนา เวิลด์ ทรานสปอร์ท (ประเทศไทย) จำกัด (ฉะเชิงเทรา) No.1</v>
          </cell>
        </row>
        <row r="26">
          <cell r="B26" t="str">
            <v>การไฟฟ้าฝ่ายผลิตแห่งประเทศไทย (โรงไฟฟ้าบางปะกง) (ฉะเชิงเทรา)</v>
          </cell>
        </row>
        <row r="27">
          <cell r="B27" t="str">
            <v>การไฟฟ้าฝ่ายผลิตแห่งประเทศไทย (ศูนย์ฝึกอบรม) (ฉะเชิงเทรา)</v>
          </cell>
        </row>
        <row r="28">
          <cell r="B28" t="str">
            <v>บริษัท พาแนลพีนา เวิลด์ ทรานสปอร์ท (ประเทศไทย) จำกัด (ฉะเชิงเทรา) No.2</v>
          </cell>
        </row>
        <row r="29">
          <cell r="B29" t="str">
            <v>บริษัท แองเจิ้ล แอสเซ็ทส์ แมเนจเม้นท์ จำกัด (ฉะเชิงเทรา)</v>
          </cell>
        </row>
        <row r="30">
          <cell r="B30" t="str">
            <v>บริษัท ไทยพับลิคพอร์ต จำกัด (ชลบุรี)</v>
          </cell>
        </row>
        <row r="31">
          <cell r="B31" t="str">
            <v>บริษัท น้ำมันอพอลโล (ไทย) จำกัด  (ชลบุรี)</v>
          </cell>
        </row>
        <row r="32">
          <cell r="B32" t="str">
            <v>บริษัท โกลบอล เพาเวอร์ ซินเนอร์ยี่ จำกัด  (ชลบุรี)</v>
          </cell>
        </row>
        <row r="33">
          <cell r="B33" t="str">
            <v>บริษัท ไทยออยล์เพาเวอร์ จำกัด  (ชลบุรี)</v>
          </cell>
        </row>
        <row r="34">
          <cell r="B34" t="str">
            <v>บริษัท ปตท. จำกัด (มหาชน)  (ชลบุรี)</v>
          </cell>
        </row>
        <row r="35">
          <cell r="B35" t="str">
            <v>บริษัท ไทยลู้บเบส จำกัด (มหาชน)  (ชลบุรี)</v>
          </cell>
        </row>
        <row r="36">
          <cell r="B36" t="str">
            <v>บริษัท ไทยลู้บเบล็นดิ้ง จำกัด  (ชลบุรี)</v>
          </cell>
        </row>
        <row r="37">
          <cell r="B37" t="str">
            <v>บริษัท ไทยออยล์ จำกัด (มหาชน)  (ชลบุรี)</v>
          </cell>
        </row>
        <row r="38">
          <cell r="B38" t="str">
            <v>บริษัท เอสโซ่ (ประเทศไทย) จำกัด (มหาชน)  (ชลบุรี)</v>
          </cell>
        </row>
        <row r="39">
          <cell r="B39" t="str">
            <v>บริษัท ท่อส่งปิโตรเลียมไทย จำกัด  (ชลบุรี)</v>
          </cell>
        </row>
        <row r="40">
          <cell r="B40" t="str">
            <v>บริษัท คูเวตปิโตรเลียม เอวิเอชั่น (ประเทศไทย) จำกัด (ชลบุรี)</v>
          </cell>
        </row>
        <row r="41">
          <cell r="B41" t="str">
            <v>บริษัท โกลว์ ไอ พี พี จำกัด (ชลบุรี)</v>
          </cell>
        </row>
        <row r="42">
          <cell r="B42" t="str">
            <v>บริษัท เอนเนอจี อินโนเวชั่น เทคโนโลยี จำกัด (ชลบุรี)</v>
          </cell>
        </row>
        <row r="43">
          <cell r="B43" t="str">
            <v>บริษัท ซีเอ็นซี ริยา(ไทยแลนด์) จำกัด  (ชลบุรี)</v>
          </cell>
        </row>
        <row r="44">
          <cell r="B44" t="str">
            <v>บริษัท เอชแอนด์อาร์ เคมฟาร์ม (ประเทศไทย) จำกัด (ชลบุรี)</v>
          </cell>
        </row>
        <row r="45">
          <cell r="B45" t="str">
            <v>บริษัท พีทีจี เอ็นเนอยี จำกัด (มหาชน) (ชุมพร)</v>
          </cell>
        </row>
        <row r="46">
          <cell r="B46" t="str">
            <v>บริษัท น้ำมัน ไออาร์พีซี จำกัด (ชุมพร)</v>
          </cell>
        </row>
        <row r="47">
          <cell r="B47" t="str">
            <v>บริษัท เอไอพอร์ตส์ แอนด์ เทอร์มินัลส์ จำกัด (ชุมพร)</v>
          </cell>
        </row>
        <row r="48">
          <cell r="B48" t="str">
            <v>บริษัท เอเซียคอนติเนนทัลดีเวลลอปเม้นท์ จำกัด (เชียงราย)</v>
          </cell>
        </row>
        <row r="49">
          <cell r="B49" t="str">
            <v>บริษัท ปตท. จำกัด (มหาชน) (เชียงใหม่)</v>
          </cell>
        </row>
        <row r="50">
          <cell r="B50" t="str">
            <v>บริษัท ซี. เอส. โอ. ปิโตรเลียม จำกัด (เชียงใหม่)</v>
          </cell>
        </row>
        <row r="51">
          <cell r="B51" t="str">
            <v>บริษัท อินโดรามา โพลีเอสเตอร์ อินดัสตรี้ส์ จำกัด (มหาชน) (นครปฐม)</v>
          </cell>
        </row>
        <row r="52">
          <cell r="B52" t="str">
            <v>บริษัท พีทีจี เอ็นเนอยี จำกัด (มหาชน) (นครราชสีมา)</v>
          </cell>
        </row>
        <row r="53">
          <cell r="B53" t="str">
            <v>บริษัท ซี.อาร์.ไอ.ดีเวลอปเม้นท์ จำกัด  (นครราชสีมา)</v>
          </cell>
        </row>
        <row r="54">
          <cell r="B54" t="str">
            <v>บริษัท ผลิตไฟฟ้าขนอม จำกัด (นครศรีธรรมราช)</v>
          </cell>
        </row>
        <row r="55">
          <cell r="B55" t="str">
            <v>บริษัท ปูนซีเมนต์ไทย จำกัด (นครศรีธรรมราช)</v>
          </cell>
        </row>
        <row r="56">
          <cell r="B56" t="str">
            <v>บริษัท พีทีจี เอ็นเนอยี จำกัด (มหาชน) (นครศรีธรรมราช)</v>
          </cell>
        </row>
        <row r="57">
          <cell r="B57" t="str">
            <v>บริษัท พีทีจี เอ็นเนอยี จำกัด (มหาชน) (นครสวรรค์)</v>
          </cell>
        </row>
        <row r="58">
          <cell r="B58" t="str">
            <v>บริษัท ปตท. จำกัด (มหาชน)  (นครสวรรค์)</v>
          </cell>
        </row>
        <row r="59">
          <cell r="B59" t="str">
            <v xml:space="preserve">บริษัท เทยินโพลีเอสเตอร์ จำกัด (ปทุมธานี) </v>
          </cell>
        </row>
        <row r="60">
          <cell r="B60" t="str">
            <v>บริษัท น้ำมันอพอลโล (ไทย) จำกัด (ปทุมธานี)</v>
          </cell>
        </row>
        <row r="61">
          <cell r="B61" t="str">
            <v>บริษัท อายิโนะโมะโต๊ะ (ประเทศไทย) จำกัด (ปทุมธานี)</v>
          </cell>
        </row>
        <row r="62">
          <cell r="B62" t="str">
            <v>บริษัท สุราบางยี่ขัน จำกัด (ปทุมธานี)</v>
          </cell>
        </row>
        <row r="63">
          <cell r="B63" t="str">
            <v>บริษัท ปตท. น้ำมันและการค้าปลีก จำกัด (มหาชน)(ปทุมธานี)</v>
          </cell>
        </row>
        <row r="64">
          <cell r="B64" t="str">
            <v>บริษัท เอสโซ่ (ประเทศไทย) จำกัด (มหาชน) (ปทุมธานี)</v>
          </cell>
        </row>
        <row r="65">
          <cell r="B65" t="str">
            <v>บริษัท ท่อส่งปิโตรเลียมไทย จำกัด (ปทุมธานี)</v>
          </cell>
        </row>
        <row r="66">
          <cell r="B66" t="str">
            <v>บริษัท สยามภัณฑ์กรุ๊ป จำกัด (มหาชน) (ปทุมธานี)</v>
          </cell>
        </row>
        <row r="67">
          <cell r="B67" t="str">
            <v>บริษัท สยาม ลูป ออยล์ จำกัด (ปทุมธานี)</v>
          </cell>
        </row>
        <row r="68">
          <cell r="B68" t="str">
            <v>บริษัท ดับเบิ้ล เอ (1991) จำกัด (มหาชน) เลขที่ 125 (ปราจีนบุรี)</v>
          </cell>
        </row>
        <row r="69">
          <cell r="B69" t="str">
            <v>บริษัท ดับเบิ้ล เอ (1991) จำกัด (มหาชน) เลขที่ 1 (ปราจีนบุรี)</v>
          </cell>
        </row>
        <row r="70">
          <cell r="B70" t="str">
            <v>บริษัท สหวิริยาสตีลอินดัสตรี จำกัด (มหาชน) (ประจวบคีรีขันธ์)</v>
          </cell>
        </row>
        <row r="71">
          <cell r="B71" t="str">
            <v>บริษัท เหล็กแผ่นรีดเย็นไทย จำกัด(มหาชน) (ประจวบคีรีขันธ์)</v>
          </cell>
        </row>
        <row r="72">
          <cell r="B72" t="str">
            <v>ห้างหุ้นส่วนจำกัด ส. กมลวัฒนา (ปัตตานี)</v>
          </cell>
        </row>
        <row r="73">
          <cell r="B73" t="str">
            <v>บริษัท น้ำมัน ไออาร์พีซี จำกัด (พระนครศรีอยุธยา)</v>
          </cell>
        </row>
        <row r="74">
          <cell r="B74" t="str">
            <v>บริษัท เทอราโกร เฟอร์ติไลเซอร์ จำกัด (พระนครศรีอยุธยา)</v>
          </cell>
        </row>
        <row r="75">
          <cell r="B75" t="str">
            <v>บริษัท เอ็ม พี ปิโตรเลียม จำกัด (พระนครศรีอยุธยา)</v>
          </cell>
        </row>
        <row r="76">
          <cell r="B76" t="str">
            <v>บริษัท เบียร์ทิพย์ บริวเวอรี่ (1991) จำกัด (พระนครศรีอยุธยา)</v>
          </cell>
        </row>
        <row r="77">
          <cell r="B77" t="str">
            <v>บริษัท ไทยโทเร ซินเทติคส์ จำกัด (พระนครศรีอยุธยา)</v>
          </cell>
        </row>
        <row r="78">
          <cell r="B78" t="str">
            <v>บริษัท เทยิน (ประเทศไทย) จำกัด (พระนครศรีอยุธยา)</v>
          </cell>
        </row>
        <row r="79">
          <cell r="B79" t="str">
            <v>บริษัท ขนส่งน้ำมันทางท่อ จำกัด (พระนครศรีอยุธยา)</v>
          </cell>
        </row>
        <row r="80">
          <cell r="B80" t="str">
            <v>บริษัท บางจาก คอร์ปอเรชั่น จำกัด (มหาชน) (พระนครศรีอยุธยา)</v>
          </cell>
        </row>
        <row r="81">
          <cell r="B81" t="str">
            <v>การไฟฟ้าฝ่ายผลิตแห่งประเทศไทย (พระนครศรีอยุธยา)</v>
          </cell>
        </row>
        <row r="82">
          <cell r="B82" t="str">
            <v>บริษัท ไออาร์อาร์ คอร์เปอร์เรชั่น จำกัด (พระนครศรีอยุธยา)</v>
          </cell>
        </row>
        <row r="83">
          <cell r="B83" t="str">
            <v>บริษัท สุโขทัย เอ็นเนอร์ยี่ จำกัด (พระนครศรีอยุธยา)</v>
          </cell>
        </row>
        <row r="84">
          <cell r="B84" t="str">
            <v>บริษัท กัลฟ์ เจพี ยูที จำกัด (พระนครศรีอยุธยา)</v>
          </cell>
        </row>
        <row r="85">
          <cell r="B85" t="str">
            <v>บริษัท เปอร์ตามิน่า ลูบริแคนท์ (ไทยแลนด์) จำกัด (พระนครศรีอยุธยา)</v>
          </cell>
        </row>
        <row r="86">
          <cell r="B86" t="str">
            <v>บริษัท อยุธยากล๊าส จำกัด (พระนครศรีอยุธยา)</v>
          </cell>
        </row>
        <row r="87">
          <cell r="B87" t="str">
            <v>บริษัท ขนส่งน้ำมันทางท่อ จำกัด (พิจิตร)</v>
          </cell>
        </row>
        <row r="88">
          <cell r="B88" t="str">
            <v>บริษัท ยู.เอ็น.วี.เอส.โฮลดิ้ง จำกัด (พิษณุโลก)</v>
          </cell>
        </row>
        <row r="89">
          <cell r="B89" t="str">
            <v>บริษัท ปตท. จำกัด (มหาชน) (พิษณุโลก)</v>
          </cell>
        </row>
        <row r="90">
          <cell r="B90" t="str">
            <v>บริษัท พีทีจี เอ็นเนอยี จำกัด (มหาชน) (พิษณุโลก)</v>
          </cell>
        </row>
        <row r="91">
          <cell r="B91" t="str">
            <v>บริษัท แพนเอเซียสตรอเรจแอนด์เทอร์มินัล จำกัด (เพชรบุรี)</v>
          </cell>
        </row>
        <row r="92">
          <cell r="B92" t="str">
            <v>บริษัท สยามกัลฟ์ปิโตรเคมีคัล จำกัด (เพชรบุรี)</v>
          </cell>
        </row>
        <row r="93">
          <cell r="B93" t="str">
            <v>บริษัท ปตท. จำกัด (มหาชน) (แพร่)</v>
          </cell>
        </row>
        <row r="94">
          <cell r="B94" t="str">
            <v>บริษัท ปตท. จำกัด (มหาชน) (ภูเก็ต)</v>
          </cell>
        </row>
        <row r="95">
          <cell r="B95" t="str">
            <v>บริษัท ไทยแลนด์สเมลติ้งแอนด์รีไฟนิ่ง จำกัด (ภูเก็ต)</v>
          </cell>
        </row>
        <row r="96">
          <cell r="B96" t="str">
            <v>บริษัท ไออาร์พีซี จำกัด (มหาชน) (ระยอง)</v>
          </cell>
        </row>
        <row r="97">
          <cell r="B97" t="str">
            <v>บริษัท เก็คโค่-วัน จำกัด (ระยอง)</v>
          </cell>
        </row>
        <row r="98">
          <cell r="B98" t="str">
            <v>บริษัท พีทีที โกลบอล เคมิคอล จำกัด (มหาชน) สาขา 6 (ระยอง)</v>
          </cell>
        </row>
        <row r="99">
          <cell r="B99" t="str">
            <v>บริษัท บีแอลซีพี เพาเวอร์ จำกัด (ระยอง)</v>
          </cell>
        </row>
        <row r="100">
          <cell r="B100" t="str">
            <v>บริษัท สตาร์ปิโตรเลียม รีไฟน์นิ่ง จำกัด (มหาชน) (ระยอง)</v>
          </cell>
        </row>
        <row r="101">
          <cell r="B101" t="str">
            <v>บริษัท พีทีที โกลบอล เคมิคอล จำกัด (มหาชน) สาขา 3 (ระยอง)</v>
          </cell>
        </row>
        <row r="102">
          <cell r="B102" t="str">
            <v>บริษัท เอเชียปิโตรเลียม จำกัด (ระยอง)</v>
          </cell>
        </row>
        <row r="103">
          <cell r="B103" t="str">
            <v>บริษัท ท่อส่งปิโตรเลียมไทย จำกัด (ระยอง)</v>
          </cell>
        </row>
        <row r="104">
          <cell r="B104" t="str">
            <v>บริษัท พีทีที โกลบอล เคมิคอล จำกัด (มหาชน) สาขา 5 (ระยอง)</v>
          </cell>
        </row>
        <row r="105">
          <cell r="B105" t="str">
            <v>บริษัท ไทยชินกง อินดัสตรี คอร์ปอเรชั่น จำกัด (ระยอง)</v>
          </cell>
        </row>
        <row r="106">
          <cell r="B106" t="str">
            <v>บริษัท ทีพีที ปิโตรเคมิคอลส์ จำกัด (มหาชน)  (ระยอง)</v>
          </cell>
        </row>
        <row r="107">
          <cell r="B107" t="str">
            <v>บริษัท ชื่นกอบชัยลัคกี้ออยล์ จำกัด (ระยอง)</v>
          </cell>
        </row>
        <row r="108">
          <cell r="B108" t="str">
            <v>บริษัท ไพโร เอนเนอร์ยี่ จำกัด (ระยอง)</v>
          </cell>
        </row>
        <row r="109">
          <cell r="B109" t="str">
            <v>บริษัท บริดจสโตน คาร์บอนแบล็ค (ประเทศไทย) จำกัด (ระยอง)</v>
          </cell>
        </row>
        <row r="110">
          <cell r="B110" t="str">
            <v>บริษัท พีทีที โกลบอล เคมิคอล จำกัด (มหาชน) สาขา 8 (ระยอง)</v>
          </cell>
        </row>
        <row r="111">
          <cell r="B111" t="str">
            <v>บริษัท อิเดมิตสึ ลูบริแคนท์ (ประเทศไทย) จำกัด (ระยอง)</v>
          </cell>
        </row>
        <row r="112">
          <cell r="B112" t="str">
            <v>บริษัท ซังกิวแหลมฉบัง (ประเทศไทย) จำกัด (ระยอง)</v>
          </cell>
        </row>
        <row r="113">
          <cell r="B113" t="str">
            <v>บริษัท ผลิตไฟฟ้าราชบุรี จำกัด (ถนนเพชรเกษม) (ราชบุรี)</v>
          </cell>
        </row>
        <row r="114">
          <cell r="B114" t="str">
            <v>บริษัท ผลิตไฟฟ้าราชบุรี จำกัด (ราชบุรี)</v>
          </cell>
        </row>
        <row r="115">
          <cell r="B115" t="str">
            <v>บริษัท ผลิตไฟฟ้าราชบุรี  จำกัด (ไตรเอนเนอจี้) (ราชบุรี)</v>
          </cell>
        </row>
        <row r="116">
          <cell r="B116" t="str">
            <v>บริษัท ปูนซีเมนต์ไทย จำกัด (ลำปาง)</v>
          </cell>
        </row>
        <row r="117">
          <cell r="B117" t="str">
            <v>บริษัท ปตท. จำกัด (มหาชน) (ลำปาง)</v>
          </cell>
        </row>
        <row r="118">
          <cell r="B118" t="str">
            <v>บริษัท เอสโซ่ (ประเทศไทย) จำกัด (มหาชน) (ลำปาง)</v>
          </cell>
        </row>
        <row r="119">
          <cell r="B119" t="str">
            <v>บริษัท พีทีจี เอ็นเนอยี จำกัด (มหาชน)(คลัง) (ลำปาง)</v>
          </cell>
        </row>
        <row r="120">
          <cell r="B120" t="str">
            <v>บริษัท เชลล์แห่งประเทศไทย จำกัด (ลำปาง)</v>
          </cell>
        </row>
        <row r="121">
          <cell r="B121" t="str">
            <v>การไฟฟ้าฝ่ายผลิตแห่งประเทศไทย 801 (ลำปาง )</v>
          </cell>
        </row>
        <row r="122">
          <cell r="B122" t="str">
            <v>การไฟฟ้าฝ่ายผลิตแห่งประเทศไทย 800 (ลำปาง )</v>
          </cell>
        </row>
        <row r="123">
          <cell r="B123" t="str">
            <v>บริษัท พรีเมียร์ แทงค์ คอร์ปอเรชั่น จำกัด  (ศรีสะเกษ )</v>
          </cell>
        </row>
        <row r="124">
          <cell r="B124" t="str">
            <v>บริษัท พีทีจี เอ็นเนอยี จำกัด (มหาชน) (สุรินทร์)</v>
          </cell>
        </row>
        <row r="125">
          <cell r="B125" t="str">
            <v>บริษัท อากิแบม ออยล์ จำกัด (สงขลา)</v>
          </cell>
        </row>
        <row r="126">
          <cell r="B126" t="str">
            <v>บริษัท ซัสโก้ จำกัด (มหาชน) (สงขลา)</v>
          </cell>
        </row>
        <row r="127">
          <cell r="B127" t="str">
            <v>บริษัท เชลล์แห่งประเทศไทย จำกัด (สงขลา)</v>
          </cell>
        </row>
        <row r="128">
          <cell r="B128" t="str">
            <v>บริษัท ปตท. น้ำมันและการค้าปลีก จำกัด (มหาชน) (สงขลา)</v>
          </cell>
        </row>
        <row r="129">
          <cell r="B129" t="str">
            <v>บริษัท เชฟรอน (ไทย) จำกัด (สงขลา)</v>
          </cell>
        </row>
        <row r="130">
          <cell r="B130" t="str">
            <v>การไฟฟ้าฝ่ายผลิตแห่งประเทศไทย (สงขลา)</v>
          </cell>
        </row>
        <row r="131">
          <cell r="B131" t="str">
            <v>บริษัท อีสเทิร์น เพาเวอร์แอนด์อิเล็คทริค จำกัด (สมุทรปราการ)</v>
          </cell>
        </row>
        <row r="132">
          <cell r="B132" t="str">
            <v>บริษัท ผลิตไฟฟ้าและน้ำเย็น จำกัด (สมุทรปราการ)</v>
          </cell>
        </row>
        <row r="133">
          <cell r="B133" t="str">
            <v>บริษัท อุตสาหกรรมทำเครื่องแก้วไทย จำกัด (มหาชน) (สมุทรปราการ)</v>
          </cell>
        </row>
        <row r="134">
          <cell r="B134" t="str">
            <v>บริษัท น้ำมันปิโตรเลียมไทย จำกัด (สมุทรปราการ)</v>
          </cell>
        </row>
        <row r="135">
          <cell r="B135" t="str">
            <v>บริษัท อายิโนะโมะโต๊ะ (ประเทศไทย) จำกัด (สมุทรปราการ)</v>
          </cell>
        </row>
        <row r="136">
          <cell r="B136" t="str">
            <v xml:space="preserve">บริษัท น้ำมัน ไออาร์พีซี จำกัด (สมุทรปราการ) </v>
          </cell>
        </row>
        <row r="137">
          <cell r="B137" t="str">
            <v>บริษัท ปิยะศิริวานิช จำกัด (สมุทรปราการ)</v>
          </cell>
        </row>
        <row r="138">
          <cell r="B138" t="str">
            <v>บริษัท เอ็มซีสยาม โลจีสติคส์ จำกัด (สมุทรปราการ)</v>
          </cell>
        </row>
        <row r="139">
          <cell r="B139" t="str">
            <v>บริษัท ศรีวรา จำกัด (สมุทรปราการ)</v>
          </cell>
        </row>
        <row r="140">
          <cell r="B140" t="str">
            <v>บริษัท แอล พี เอ็น เพลทมิล จำกัด (มหาชน) (สมุทรปราการ)</v>
          </cell>
        </row>
        <row r="141">
          <cell r="B141" t="str">
            <v>บริษัท สยามเฆมี จำกัด (มหาชน) (สมุทรปราการ)</v>
          </cell>
        </row>
        <row r="142">
          <cell r="B142" t="str">
            <v>บริษัท เอจีซี แฟลทกลาส (ประเทศไทย) จำกัด (มหาชน) (สมุทรปราการ)</v>
          </cell>
        </row>
        <row r="143">
          <cell r="B143" t="str">
            <v>บริษัท มงคลฮาร์เบอร์ จำกัด (สมุทรปราการ)</v>
          </cell>
        </row>
        <row r="144">
          <cell r="B144" t="str">
            <v>การไฟฟ้าฝ่ายผลิตแห่งประเทศไทย (พระนครใต้) (สมุทรปราการ)</v>
          </cell>
        </row>
        <row r="145">
          <cell r="B145" t="str">
            <v>บริษัท ซันโนโก้ (ไทยแลนด์) จำกัด (สมุทรปราการ)</v>
          </cell>
        </row>
        <row r="146">
          <cell r="B146" t="str">
            <v>บริษัท โฟไทยเอ็นเนอยี่ จำกัด (สมุทรปราการ)</v>
          </cell>
        </row>
        <row r="147">
          <cell r="B147" t="str">
            <v>บริษัท สยามแท้งค์ เทอร์มินอลส์ จำกัด (สมุทรปราการ)</v>
          </cell>
        </row>
        <row r="148">
          <cell r="B148" t="str">
            <v>บริษัท ช.สุวรรณ๓มิ จำกัด (สมุทรปราการ)</v>
          </cell>
        </row>
        <row r="149">
          <cell r="B149" t="str">
            <v>บริษัท เกรท ดิสทริบิวเทอร์ จำกัด (มหาชน) (สมุทรปราการ)</v>
          </cell>
        </row>
        <row r="150">
          <cell r="B150" t="str">
            <v>บริษัท เมอิโก เอเชีย จำกัด (สมุทรปราการ)</v>
          </cell>
        </row>
        <row r="151">
          <cell r="B151" t="str">
            <v>บริษัท ซีว่า ลอจีสติกส์ (ประเทศไทย) จำกัด (สมุทรปราการ)</v>
          </cell>
        </row>
        <row r="152">
          <cell r="B152" t="str">
            <v>บริษัท เชลล์แห่งประเทศไทย จำกัด (สมุทรสงคราม)</v>
          </cell>
        </row>
        <row r="153">
          <cell r="B153" t="str">
            <v>บริษัท พีทีจี เอ็นเนอยี จำกัด (มหาชน) (สมุทรสงคราม)</v>
          </cell>
        </row>
        <row r="154">
          <cell r="B154" t="str">
            <v>บริษัท ซี.เอส.โอ.ดิเวลลอปเมนท์ จำกัด (สมุทรสงคราม)</v>
          </cell>
        </row>
        <row r="155">
          <cell r="B155" t="str">
            <v>บริษัท พี เอส พี สเปเชียลตีส จำกัด (Terminal 1) หล่อลื่น 76 (สมุทรสาคร)</v>
          </cell>
        </row>
        <row r="156">
          <cell r="B156" t="str">
            <v>บริษัท พี เอส พี สเปเชียลตี้ส์ จำกัด (Terminal 2) น้ำมันใส 100 (สมุทรสาคร)</v>
          </cell>
        </row>
        <row r="157">
          <cell r="B157" t="str">
            <v>บริษัท วีระสุวรรณ จำกัด (สมุทรสาคร)</v>
          </cell>
        </row>
        <row r="158">
          <cell r="B158" t="str">
            <v>บริษัท สุรากระทิงแดง (1988) จำกัด (สมุทรสาคร)</v>
          </cell>
        </row>
        <row r="159">
          <cell r="B159" t="str">
            <v>บริษัท บี พี คาสตรอล (ไทยแลนด์) จำกัด (สมุทรสาคร)</v>
          </cell>
        </row>
        <row r="160">
          <cell r="B160" t="str">
            <v>ห้างหุ้นส่วนจำกัด บี อาร์ เอส อินเตอร์เทรด  No.1 (สมุทรสาคร)</v>
          </cell>
        </row>
        <row r="161">
          <cell r="B161" t="str">
            <v>บริษัท โปรดักส์ดีเวลลอปเม้นท์เมนูแฟคเจอร์ริ่ง จำกัด  (สมุทรสาคร)</v>
          </cell>
        </row>
        <row r="162">
          <cell r="B162" t="str">
            <v>บริษัท ซีเอ็นพีเอสเอ็นเตอร์ไพร์ช จำกัด  (สมุทรสาคร)</v>
          </cell>
        </row>
        <row r="163">
          <cell r="B163" t="str">
            <v>บริษัท พี เอส พี สเปเชียลตีส จำกัด ( ลานกอง โรงเก็บ) 99/1 (สมุทรสาคร)</v>
          </cell>
        </row>
        <row r="164">
          <cell r="B164" t="str">
            <v>บริษัท ที โอ อาร์ อินดัสตรี้ จำกัด จำกัด (สมุทรสาคร)</v>
          </cell>
        </row>
        <row r="165">
          <cell r="B165" t="str">
            <v>บริษัท ก้องเพชร จำกัด (สมุทรสาคร)</v>
          </cell>
        </row>
        <row r="166">
          <cell r="B166" t="str">
            <v>ห้างหุ้นส่วนจำกัด บี อาร์ เอส อินเตอร์เทรด  No.2 (สมุทรสาคร)</v>
          </cell>
        </row>
        <row r="167">
          <cell r="B167" t="str">
            <v>บริษัท ทีพีไอ โพลีน จำกัด (มหาชน) (สระบุรี)</v>
          </cell>
        </row>
        <row r="168">
          <cell r="B168" t="str">
            <v>บริษัท ปูนซีเมนต์นครหลวง จำกัด (มหาชน) (สระบุรี)</v>
          </cell>
        </row>
        <row r="169">
          <cell r="B169" t="str">
            <v>บริษัท กัลฟ์ เพาเวอร์ เจเนอเรชั่น จำกัด (สระบุรี)</v>
          </cell>
        </row>
        <row r="170">
          <cell r="B170" t="str">
            <v>บริษัท ปูนซีเมนต์ไทย(แก่งคอย) จำกัด (สระบุรี)</v>
          </cell>
        </row>
        <row r="171">
          <cell r="B171" t="str">
            <v>บริษัท เหล็กสยาม(2001) จำกัด (สระบุรี)</v>
          </cell>
        </row>
        <row r="172">
          <cell r="B172" t="str">
            <v>บริษัท ปูนซีเมนต์ไทย(ท่าหลวง) จำกัด (สระบุรี)</v>
          </cell>
        </row>
        <row r="173">
          <cell r="B173" t="str">
            <v>บริษัท ปูนซิเมนต์เอเซีย จำกัด (มหาชน) (สระบุรี)</v>
          </cell>
        </row>
        <row r="174">
          <cell r="B174" t="str">
            <v>บริษัท ปตท. บริหารธุรกิจค้าปลีก จำกัด (สระบุรี)</v>
          </cell>
        </row>
        <row r="175">
          <cell r="B175" t="str">
            <v>บริษัท ปตท.น้ำมันและการค้าปลีก จำกัด (มหาชน) (สระบุรี)</v>
          </cell>
        </row>
        <row r="176">
          <cell r="B176" t="str">
            <v>บริษัท ท่อส่งปิโตรเลียมไทย จำกัด (สระบุรี)</v>
          </cell>
        </row>
        <row r="177">
          <cell r="B177" t="str">
            <v>บริษัท พีทีจี เอ็นเนอยี จำกัด (มหาชน) (สระบุรี)</v>
          </cell>
        </row>
        <row r="178">
          <cell r="B178" t="str">
            <v>บริษัท กัลฟ์ เจพี เอ็นเอส จำกัด (สระบุรี)</v>
          </cell>
        </row>
        <row r="179">
          <cell r="B179" t="str">
            <v>การไฟฟ้าฝ่ายผลิตแห่งประเทศไทย (สุราษฏร์ธานี)</v>
          </cell>
        </row>
        <row r="180">
          <cell r="B180" t="str">
            <v>บริษัท เชฟรอน (ไทย) จำกัด (สุราษฏร์ธานี)</v>
          </cell>
        </row>
        <row r="181">
          <cell r="B181" t="str">
            <v>บริษัท ซัสโก้ จำกัด (มหาชน) (สุราษฏร์ธานี)</v>
          </cell>
        </row>
        <row r="182">
          <cell r="B182" t="str">
            <v>บริษัท สยามแก๊ส แอนด์ ปิโตรเคมีคัลส์ จำกัด (มหาชน) (สุราษฏร์ธานี)</v>
          </cell>
        </row>
        <row r="183">
          <cell r="B183" t="str">
            <v>บริษัท ปตท. จำกัด (มหาชน) (สุราษฏร์ธานี)</v>
          </cell>
        </row>
        <row r="184">
          <cell r="B184" t="str">
            <v>บริษัท เชลล์แห่งประเทศไทย จำกัด (สุราษฏร์ธานี)</v>
          </cell>
        </row>
        <row r="185">
          <cell r="B185" t="str">
            <v>บริษัท พี ซี สยามปิโตรเลียม จำกัด (สุราษฏร์ธานี)</v>
          </cell>
        </row>
        <row r="186">
          <cell r="B186" t="str">
            <v>บริษัท ปตท. น้ำมันและการค้าปลีก จำกัด (มหาชน) (สุราษฏร์ธานี)</v>
          </cell>
        </row>
        <row r="187">
          <cell r="B187" t="str">
            <v>บริษัท ไทยเรยอน จำกัด(มหาชน) (อ่างทอง)</v>
          </cell>
        </row>
        <row r="188">
          <cell r="B188" t="str">
            <v>บริษัท ทริลเลียนออยล์ จำกัด (อ่างทอง)</v>
          </cell>
        </row>
        <row r="189">
          <cell r="B189" t="str">
            <v>บริษัท เอเซียคอนติเนนทัล ดีเวลอปเม้นท์ จำกัด (อุดรธานี)</v>
          </cell>
        </row>
        <row r="190">
          <cell r="B190" t="str">
            <v>บริษัท ปตท. จำกัด (มหาชน) (อุบลราชธานี)</v>
          </cell>
        </row>
        <row r="191">
          <cell r="B191" t="str">
            <v>บริษัท ปตท. น้ำมันและการค้าปลีก   จำกัด (มหาชน) (ก) (สระบุรี)</v>
          </cell>
        </row>
        <row r="192">
          <cell r="B192" t="str">
            <v>บริษัท ปตท. น้ำมันและการค้าปลีก   จำกัด (มหาชน) (ก) (สงขลา)</v>
          </cell>
        </row>
        <row r="193">
          <cell r="B193" t="str">
            <v>บริษัท บางจาก คอร์ปอเรชั่น จำกัด (มหาชน) (ก) (พระนครศรีอยุธยา)</v>
          </cell>
        </row>
        <row r="194">
          <cell r="B194" t="str">
            <v>บริษัท พีทีจี เอ็นเนอยี จำกัด (มหาชน) (ก) (สุรินทร์)</v>
          </cell>
        </row>
        <row r="195">
          <cell r="B195" t="str">
            <v>บริษัท ปตท. สผ. สยาม จำกัด (ค2) (กำแพงเพชร)</v>
          </cell>
        </row>
        <row r="196">
          <cell r="B196" t="str">
            <v>บริษัท พีทีจี เอ็นเนอยี จำกัด (มหาชน) (ค2) (ขอนแก่น)</v>
          </cell>
        </row>
        <row r="197">
          <cell r="B197" t="str">
            <v>บริษัท พีทีจี เอ็นเนอยี จำกัด (มหาชน) (ค2) (ชุมพร)</v>
          </cell>
        </row>
        <row r="198">
          <cell r="B198" t="str">
            <v>บริษัท พีทีจี เอ็นเนอยี จำกัด (มหาชน) (ค2) (นครศรีธรรมราช)</v>
          </cell>
        </row>
        <row r="199">
          <cell r="B199" t="str">
            <v>บริษัท สยามภัณฑ์กรุ๊ป จำกัด (มหาชน) (ค2) (ปทุมธานี)</v>
          </cell>
        </row>
        <row r="200">
          <cell r="B200" t="str">
            <v>บริษัท สตาร์ปิโตรเลียม รีไฟน์นิ่ง จำกัด (มหาชน) (ค2) (ระยอง)</v>
          </cell>
        </row>
        <row r="201">
          <cell r="B201" t="str">
            <v>บริษัท พีทีจี เอ็นเนอยี จำกัด (มหาชน) (ค2) (ลำปาง)</v>
          </cell>
        </row>
        <row r="202">
          <cell r="B202" t="str">
            <v>บริษัท อุตสาหกรรมทำเครื่องแก้วไทย จำกัด (มหาชน) (ค2) (สมุทรปราการ)</v>
          </cell>
        </row>
        <row r="203">
          <cell r="B203" t="str">
            <v>บริษัท น้ำมัน ไออาร์พีซี จำกัด (ค2)(สมุทรปราการ)</v>
          </cell>
        </row>
        <row r="204">
          <cell r="B204" t="str">
            <v>บริษัท เอจีซี แฟลทกลาส (ประเทศไทย) จำกัด (มหาชน) (ค2) (สมุทรปราการ)</v>
          </cell>
        </row>
        <row r="205">
          <cell r="B205" t="str">
            <v>บริษัท พีทีจี เอ็นเนอยี จำกัด (มหาชน) (ค2) (สมุทรสงคราม)</v>
          </cell>
        </row>
        <row r="206">
          <cell r="B206" t="str">
            <v>บริษัท ท่อส่งปิโตรเลียมไทย จำกัด (ค2) (สระบุรี)</v>
          </cell>
        </row>
        <row r="207">
          <cell r="B207" t="str">
            <v>บริษัท พีทีจี เอ็นเนอยี จำกัด (มหาชน) (ค2) (สระบุรี)</v>
          </cell>
        </row>
        <row r="208">
          <cell r="B208" t="str">
            <v>บริษัท ปูนซิเมนต์เอเซีย จำกัด (มหาชน) (ค2) (สระบุรี)</v>
          </cell>
        </row>
        <row r="209">
          <cell r="B209" t="str">
            <v>บริษัท ไทยเรยอน จำกัด(มหาชน) (ค2) (อ่างทอง)</v>
          </cell>
        </row>
        <row r="210">
          <cell r="B210" t="str">
            <v>บริษัท ปตท. จำกัด (มหาชน) (ฉ) (กระบี่)</v>
          </cell>
        </row>
        <row r="211">
          <cell r="B211" t="str">
            <v>บริษัท.บริการเชื้อเพลิงการบินกรุงเทพ จำกัด (ฉ) (กรุงเทพมหานคร)</v>
          </cell>
        </row>
        <row r="212">
          <cell r="B212" t="str">
            <v>บริษัท ปตท. จำกัด (มหาชน) (ฉ)(เชียงราย)</v>
          </cell>
        </row>
        <row r="213">
          <cell r="B213" t="str">
            <v>บริษัท ปตท. จำกัด (มหาชน) (ฉ)(เชียงใหม่)</v>
          </cell>
        </row>
        <row r="214">
          <cell r="B214" t="str">
            <v>บริษัท ปตท. จำกัด (มหาชน) (ฉ) (ภูเก็ต)</v>
          </cell>
        </row>
        <row r="215">
          <cell r="B215" t="str">
            <v>บริษัท ปตท. จำกัด (มหาชน) (ฉ) (สงขลา)</v>
          </cell>
        </row>
        <row r="216">
          <cell r="B216" t="str">
            <v>บริษัท บริการเชื้อเพลิงการบินกรุงเทพ จำกัด (99) (ฉ) (สมุทรปราการ)</v>
          </cell>
        </row>
        <row r="217">
          <cell r="B217" t="str">
            <v>บริษัท  เอ เอส ไอ จี (ไทยแลนด์) จำกัด (ฉ) (สมุทรปราการ)</v>
          </cell>
        </row>
        <row r="218">
          <cell r="B218" t="str">
            <v>บริษัท บริการเชื้อเพลิงการบินกรุงเทพ จำกัด (999) (ฉ) (สมุทรปราการ)</v>
          </cell>
        </row>
        <row r="219">
          <cell r="B219" t="str">
            <v>บริษัท การบินกรุงเทพ จำกัด (ฉ) (สุราษฏร์ธานี)</v>
          </cell>
        </row>
        <row r="220">
          <cell r="B220" t="str">
            <v>บริษัท การบินกรุงเทพ จำกัด  (มหาชน) (ฉ) (สุโขทัย)</v>
          </cell>
        </row>
        <row r="221">
          <cell r="B221" t="str">
            <v>บริษัท ปตท. จำกัด (มหาชน) (ฉ) (สุราษฏร์ธานี)</v>
          </cell>
        </row>
        <row r="222">
          <cell r="B222" t="str">
            <v>บริษัท ปตท. จำกัด (มหาชน) (ฉ) (อุดรธานี)</v>
          </cell>
        </row>
        <row r="223">
          <cell r="B223" t="str">
            <v>บริษัท ปตท. จำกัด (มหาชน) (ฉ) (อุบลราชธานี)</v>
          </cell>
        </row>
        <row r="224">
          <cell r="B224" t="str">
            <v>บริษัท บริการเชื้อเพลิงการบินกรุงเทพ จำกัด (ฉ) (ตราด)</v>
          </cell>
        </row>
        <row r="225">
          <cell r="B225" t="str">
            <v>บริษัท ปตท. จำกัด (มหาชน) (ฉ) (นครศรีธรรมราช)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่งมอบงาน"/>
      <sheetName val="ตัวต่อ ENG"/>
      <sheetName val="Tank Farm REV03"/>
      <sheetName val="Pipeline REV01"/>
      <sheetName val="Tank Dataa"/>
      <sheetName val="GPS  REV01"/>
      <sheetName val="GPS Data "/>
      <sheetName val="master"/>
      <sheetName val="tes"/>
      <sheetName val="pipeline"/>
      <sheetName val="Sheet2"/>
    </sheetNames>
    <sheetDataSet>
      <sheetData sheetId="0"/>
      <sheetData sheetId="1">
        <row r="2">
          <cell r="H2" t="str">
            <v>นายภาณุวัฒน์ แป้นน้อย</v>
          </cell>
        </row>
        <row r="3">
          <cell r="H3" t="str">
            <v>นายอานนท์ อินทร์ไหม</v>
          </cell>
        </row>
        <row r="4">
          <cell r="H4" t="str">
            <v>นายวันปิติ จังพานิช</v>
          </cell>
        </row>
        <row r="5">
          <cell r="H5" t="str">
            <v>นายสุชาติ ยุภา</v>
          </cell>
        </row>
        <row r="6">
          <cell r="H6" t="str">
            <v>นายอดิเรก บัวคำ</v>
          </cell>
        </row>
        <row r="7">
          <cell r="H7" t="str">
            <v>นายปรีชา วิจิตร</v>
          </cell>
        </row>
        <row r="8">
          <cell r="H8" t="str">
            <v>นายธนวัฒน์ บุตรชำนิ</v>
          </cell>
        </row>
        <row r="9">
          <cell r="H9" t="str">
            <v>นางสาวศาตพร ศรีดาวทอง</v>
          </cell>
        </row>
        <row r="10">
          <cell r="H10" t="str">
            <v>-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7">
          <cell r="B7" t="str">
            <v>กระบี่</v>
          </cell>
          <cell r="C7" t="str">
            <v>คลังน้ำมัน</v>
          </cell>
        </row>
        <row r="8">
          <cell r="B8" t="str">
            <v>กรุงเทพมหานคร</v>
          </cell>
          <cell r="C8" t="str">
            <v>สถานีบริการน้ำมันประเภท ก</v>
          </cell>
        </row>
        <row r="9">
          <cell r="B9" t="str">
            <v>กาญจนบุรี</v>
          </cell>
          <cell r="C9" t="str">
            <v>สถานีบริการน้ำมันประเภท ค2</v>
          </cell>
        </row>
        <row r="10">
          <cell r="B10" t="str">
            <v>กาฬสินธุ์</v>
          </cell>
          <cell r="C10" t="str">
            <v>สถานีบริการน้ำมันประเภท ฉ</v>
          </cell>
        </row>
        <row r="11">
          <cell r="B11" t="str">
            <v>กำแพงเพชร</v>
          </cell>
          <cell r="C11" t="str">
            <v>ระบบการขนส่งน้ำมันทางท่อ</v>
          </cell>
        </row>
        <row r="12">
          <cell r="B12" t="str">
            <v>ขอนแก่น</v>
          </cell>
        </row>
        <row r="13">
          <cell r="B13" t="str">
            <v>จันทบุรี</v>
          </cell>
        </row>
        <row r="14">
          <cell r="B14" t="str">
            <v>ฉะเชิงเทรา</v>
          </cell>
        </row>
        <row r="15">
          <cell r="B15" t="str">
            <v>ชลบุรี</v>
          </cell>
        </row>
        <row r="16">
          <cell r="B16" t="str">
            <v>ชัยนาท</v>
          </cell>
        </row>
        <row r="17">
          <cell r="B17" t="str">
            <v>ชัยภูมิ</v>
          </cell>
        </row>
        <row r="18">
          <cell r="B18" t="str">
            <v>ชุมพร</v>
          </cell>
        </row>
        <row r="19">
          <cell r="B19" t="str">
            <v>เชียงราย</v>
          </cell>
        </row>
        <row r="20">
          <cell r="B20" t="str">
            <v>เชียงใหม่</v>
          </cell>
        </row>
        <row r="21">
          <cell r="B21" t="str">
            <v>ตรัง</v>
          </cell>
        </row>
        <row r="22">
          <cell r="B22" t="str">
            <v>ตราด</v>
          </cell>
        </row>
        <row r="23">
          <cell r="B23" t="str">
            <v>ตาก</v>
          </cell>
        </row>
        <row r="24">
          <cell r="B24" t="str">
            <v>นครนายก</v>
          </cell>
        </row>
        <row r="25">
          <cell r="B25" t="str">
            <v>นครปฐม</v>
          </cell>
        </row>
        <row r="26">
          <cell r="B26" t="str">
            <v>นครพนม</v>
          </cell>
        </row>
        <row r="27">
          <cell r="B27" t="str">
            <v>นครราชสีมา</v>
          </cell>
        </row>
        <row r="28">
          <cell r="B28" t="str">
            <v>นครศรีธรรมราช</v>
          </cell>
        </row>
        <row r="29">
          <cell r="B29" t="str">
            <v>นครสวรรค์</v>
          </cell>
        </row>
        <row r="30">
          <cell r="B30" t="str">
            <v>นนทบุรี</v>
          </cell>
        </row>
        <row r="31">
          <cell r="B31" t="str">
            <v>นราธิวาส</v>
          </cell>
        </row>
        <row r="32">
          <cell r="B32" t="str">
            <v>น่าน</v>
          </cell>
        </row>
        <row r="33">
          <cell r="B33" t="str">
            <v>บึงกาฬ</v>
          </cell>
        </row>
        <row r="34">
          <cell r="B34" t="str">
            <v>บุรีรัมย์</v>
          </cell>
        </row>
        <row r="35">
          <cell r="B35" t="str">
            <v>ปทุมธานี</v>
          </cell>
        </row>
        <row r="36">
          <cell r="B36" t="str">
            <v>ประจวบคีรีขันธ์</v>
          </cell>
        </row>
        <row r="37">
          <cell r="B37" t="str">
            <v>ปราจีนบุรี</v>
          </cell>
        </row>
        <row r="38">
          <cell r="B38" t="str">
            <v>ปัตตานี</v>
          </cell>
        </row>
        <row r="39">
          <cell r="B39" t="str">
            <v>พระนครศรีอยุธยา</v>
          </cell>
        </row>
        <row r="40">
          <cell r="B40" t="str">
            <v>พะเยา</v>
          </cell>
        </row>
        <row r="41">
          <cell r="B41" t="str">
            <v>พังงา</v>
          </cell>
        </row>
        <row r="42">
          <cell r="B42" t="str">
            <v>พัทลุง</v>
          </cell>
        </row>
        <row r="43">
          <cell r="B43" t="str">
            <v>พิจิตร</v>
          </cell>
        </row>
        <row r="44">
          <cell r="B44" t="str">
            <v>พิษณุโลก</v>
          </cell>
        </row>
        <row r="45">
          <cell r="B45" t="str">
            <v>เพชรบุรี</v>
          </cell>
        </row>
        <row r="46">
          <cell r="B46" t="str">
            <v>เพชรบูรณ์</v>
          </cell>
        </row>
        <row r="47">
          <cell r="B47" t="str">
            <v>แพร่</v>
          </cell>
        </row>
        <row r="48">
          <cell r="B48" t="str">
            <v>ภูเก็ต</v>
          </cell>
        </row>
        <row r="49">
          <cell r="B49" t="str">
            <v>มหาสารคาม</v>
          </cell>
        </row>
        <row r="50">
          <cell r="B50" t="str">
            <v>มุกดาหาร</v>
          </cell>
        </row>
        <row r="51">
          <cell r="B51" t="str">
            <v>แม่ฮ่องสอน</v>
          </cell>
        </row>
        <row r="52">
          <cell r="B52" t="str">
            <v>ยโสธร</v>
          </cell>
        </row>
        <row r="53">
          <cell r="B53" t="str">
            <v>ยะลา</v>
          </cell>
        </row>
        <row r="54">
          <cell r="B54" t="str">
            <v>ร้อยเอ็ด</v>
          </cell>
        </row>
        <row r="55">
          <cell r="B55" t="str">
            <v>ระนอง</v>
          </cell>
        </row>
        <row r="56">
          <cell r="B56" t="str">
            <v>ระยอง</v>
          </cell>
        </row>
        <row r="57">
          <cell r="B57" t="str">
            <v>ราชบุรี</v>
          </cell>
        </row>
        <row r="58">
          <cell r="B58" t="str">
            <v>ลพบุรี</v>
          </cell>
        </row>
        <row r="59">
          <cell r="B59" t="str">
            <v>ลำปาง</v>
          </cell>
        </row>
        <row r="60">
          <cell r="B60" t="str">
            <v>ลำพูน</v>
          </cell>
        </row>
        <row r="61">
          <cell r="B61" t="str">
            <v>เลย</v>
          </cell>
        </row>
        <row r="62">
          <cell r="B62" t="str">
            <v>ศรีสะเกษ</v>
          </cell>
        </row>
        <row r="63">
          <cell r="B63" t="str">
            <v>สกลนคร</v>
          </cell>
        </row>
        <row r="64">
          <cell r="B64" t="str">
            <v>สงขลา</v>
          </cell>
        </row>
        <row r="65">
          <cell r="B65" t="str">
            <v>สตูล</v>
          </cell>
        </row>
        <row r="66">
          <cell r="B66" t="str">
            <v>สมุทรปราการ</v>
          </cell>
        </row>
        <row r="67">
          <cell r="B67" t="str">
            <v>สมุทรสงคราม</v>
          </cell>
        </row>
        <row r="68">
          <cell r="B68" t="str">
            <v>สมุทรสาคร</v>
          </cell>
        </row>
        <row r="69">
          <cell r="B69" t="str">
            <v>สระแก้ว</v>
          </cell>
        </row>
        <row r="70">
          <cell r="B70" t="str">
            <v>สระบุรี</v>
          </cell>
        </row>
        <row r="71">
          <cell r="B71" t="str">
            <v>สิงห์บุรี</v>
          </cell>
        </row>
        <row r="72">
          <cell r="B72" t="str">
            <v>สุโขทัย</v>
          </cell>
        </row>
        <row r="73">
          <cell r="B73" t="str">
            <v>สุพรรณบุรี</v>
          </cell>
        </row>
        <row r="74">
          <cell r="B74" t="str">
            <v>สุราษฎร์ธานี</v>
          </cell>
        </row>
        <row r="75">
          <cell r="B75" t="str">
            <v>สุรินทร์</v>
          </cell>
        </row>
        <row r="76">
          <cell r="B76" t="str">
            <v>หนองคาย</v>
          </cell>
        </row>
        <row r="77">
          <cell r="B77" t="str">
            <v>หนองบัวลำภู</v>
          </cell>
        </row>
        <row r="78">
          <cell r="B78" t="str">
            <v>อ่างทอง</v>
          </cell>
        </row>
        <row r="79">
          <cell r="B79" t="str">
            <v>อำนาจเจริญ</v>
          </cell>
        </row>
        <row r="80">
          <cell r="B80" t="str">
            <v>อุดรธานี</v>
          </cell>
        </row>
        <row r="81">
          <cell r="B81" t="str">
            <v>อุตรดิตถ์</v>
          </cell>
        </row>
        <row r="82">
          <cell r="B82" t="str">
            <v>อุทัยธานี</v>
          </cell>
        </row>
        <row r="83">
          <cell r="B83" t="str">
            <v>อุบลราชธานี</v>
          </cell>
        </row>
      </sheetData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สถานประกอบ"/>
      <sheetName val="Tank Dataa"/>
      <sheetName val="ผู้ประสานงาน"/>
    </sheetNames>
    <sheetDataSet>
      <sheetData sheetId="0" refreshError="1"/>
      <sheetData sheetId="1">
        <row r="10">
          <cell r="AA10">
            <v>0</v>
          </cell>
          <cell r="AB10">
            <v>1532053</v>
          </cell>
          <cell r="AC10">
            <v>6</v>
          </cell>
          <cell r="AD10">
            <v>57283260</v>
          </cell>
          <cell r="AE10">
            <v>13</v>
          </cell>
          <cell r="AF10">
            <v>60822473</v>
          </cell>
          <cell r="AI10">
            <v>5620000</v>
          </cell>
          <cell r="AL10">
            <v>2100000</v>
          </cell>
        </row>
        <row r="53">
          <cell r="AA53">
            <v>12</v>
          </cell>
          <cell r="AB53">
            <v>106057363</v>
          </cell>
          <cell r="AC53">
            <v>5</v>
          </cell>
          <cell r="AD53">
            <v>20107741</v>
          </cell>
          <cell r="AI53">
            <v>15000</v>
          </cell>
        </row>
        <row r="72">
          <cell r="AA72">
            <v>17</v>
          </cell>
          <cell r="AB72">
            <v>119594785</v>
          </cell>
          <cell r="AC72">
            <v>15</v>
          </cell>
          <cell r="AD72">
            <v>205572236</v>
          </cell>
          <cell r="AE72">
            <v>25</v>
          </cell>
          <cell r="AF72">
            <v>72497546</v>
          </cell>
          <cell r="AG72">
            <v>16</v>
          </cell>
          <cell r="AH72">
            <v>545698172</v>
          </cell>
        </row>
        <row r="146">
          <cell r="AA146">
            <v>37</v>
          </cell>
          <cell r="AB146">
            <v>54793244</v>
          </cell>
          <cell r="AC146">
            <v>4</v>
          </cell>
          <cell r="AD146">
            <v>39869895</v>
          </cell>
          <cell r="AE146">
            <v>4</v>
          </cell>
          <cell r="AF146">
            <v>24777387</v>
          </cell>
          <cell r="AI146">
            <v>1938000</v>
          </cell>
          <cell r="AL146">
            <v>1174200</v>
          </cell>
        </row>
        <row r="194">
          <cell r="AA194">
            <v>48</v>
          </cell>
          <cell r="AB194">
            <v>100883131</v>
          </cell>
          <cell r="AC194">
            <v>7</v>
          </cell>
          <cell r="AD194">
            <v>66524757</v>
          </cell>
          <cell r="AE194">
            <v>12</v>
          </cell>
          <cell r="AF194">
            <v>86404058</v>
          </cell>
          <cell r="AI194">
            <v>4571000</v>
          </cell>
        </row>
        <row r="268">
          <cell r="AA268">
            <v>5</v>
          </cell>
          <cell r="AB268">
            <v>11065172</v>
          </cell>
          <cell r="AE268">
            <v>2</v>
          </cell>
          <cell r="AF268">
            <v>3572793</v>
          </cell>
        </row>
        <row r="297">
          <cell r="AA297">
            <v>2</v>
          </cell>
          <cell r="AB297">
            <v>3512562</v>
          </cell>
          <cell r="AE297">
            <v>6</v>
          </cell>
          <cell r="AF297">
            <v>1873332</v>
          </cell>
        </row>
        <row r="309">
          <cell r="AA309">
            <v>3</v>
          </cell>
          <cell r="AB309">
            <v>2384000</v>
          </cell>
          <cell r="AE309">
            <v>4</v>
          </cell>
          <cell r="AF309">
            <v>1556000</v>
          </cell>
          <cell r="AI309">
            <v>194000</v>
          </cell>
        </row>
        <row r="327">
          <cell r="AA327">
            <v>2</v>
          </cell>
          <cell r="AB327">
            <v>5339527</v>
          </cell>
          <cell r="AE327">
            <v>8</v>
          </cell>
          <cell r="AF327">
            <v>3681663</v>
          </cell>
        </row>
        <row r="338">
          <cell r="AC338">
            <v>3</v>
          </cell>
          <cell r="AD338">
            <v>95513205</v>
          </cell>
          <cell r="AE338">
            <v>11</v>
          </cell>
          <cell r="AF338">
            <v>69532761</v>
          </cell>
        </row>
        <row r="353">
          <cell r="AA353">
            <v>9</v>
          </cell>
          <cell r="AB353">
            <v>20394210</v>
          </cell>
        </row>
        <row r="363">
          <cell r="AA363">
            <v>6</v>
          </cell>
          <cell r="AB363">
            <v>19070280</v>
          </cell>
          <cell r="AE363">
            <v>2</v>
          </cell>
          <cell r="AF363">
            <v>2596981</v>
          </cell>
        </row>
        <row r="404">
          <cell r="AI404">
            <v>13100000</v>
          </cell>
        </row>
        <row r="406">
          <cell r="AA406">
            <v>1</v>
          </cell>
          <cell r="AB406">
            <v>58097068</v>
          </cell>
          <cell r="AC406">
            <v>1</v>
          </cell>
          <cell r="AD406">
            <v>57997471</v>
          </cell>
          <cell r="AE406">
            <v>8</v>
          </cell>
          <cell r="AF406">
            <v>42956592</v>
          </cell>
          <cell r="AG406">
            <v>4</v>
          </cell>
          <cell r="AH406">
            <v>187224927</v>
          </cell>
        </row>
        <row r="471">
          <cell r="AA471">
            <v>14</v>
          </cell>
          <cell r="AB471">
            <v>263245448</v>
          </cell>
          <cell r="AC471">
            <v>2</v>
          </cell>
          <cell r="AD471">
            <v>33035757</v>
          </cell>
          <cell r="AE471">
            <v>15</v>
          </cell>
          <cell r="AF471">
            <v>412111289</v>
          </cell>
          <cell r="AG471">
            <v>4</v>
          </cell>
          <cell r="AH471">
            <v>187574908</v>
          </cell>
        </row>
        <row r="569">
          <cell r="AA569">
            <v>25</v>
          </cell>
          <cell r="AB569">
            <v>236796241</v>
          </cell>
          <cell r="AC569">
            <v>16</v>
          </cell>
          <cell r="AD569">
            <v>359180863</v>
          </cell>
          <cell r="AE569">
            <v>29</v>
          </cell>
          <cell r="AF569">
            <v>229000544</v>
          </cell>
          <cell r="AG569">
            <v>34</v>
          </cell>
          <cell r="AH569">
            <v>2427254846</v>
          </cell>
        </row>
        <row r="674">
          <cell r="AA674">
            <v>30</v>
          </cell>
          <cell r="AB674">
            <v>290853451</v>
          </cell>
          <cell r="AC674">
            <v>7</v>
          </cell>
          <cell r="AD674">
            <v>104277301</v>
          </cell>
          <cell r="AE674">
            <v>26</v>
          </cell>
          <cell r="AF674">
            <v>192961311</v>
          </cell>
          <cell r="AG674">
            <v>8</v>
          </cell>
          <cell r="AH674">
            <v>890172301</v>
          </cell>
        </row>
        <row r="746">
          <cell r="AE746">
            <v>2</v>
          </cell>
          <cell r="AF746">
            <v>1079449</v>
          </cell>
        </row>
        <row r="749">
          <cell r="AC749">
            <v>3</v>
          </cell>
          <cell r="AD749">
            <v>68890672</v>
          </cell>
          <cell r="AE749">
            <v>5</v>
          </cell>
          <cell r="AF749">
            <v>30584765</v>
          </cell>
        </row>
        <row r="795">
          <cell r="AA795">
            <v>6</v>
          </cell>
          <cell r="AB795">
            <v>22156322</v>
          </cell>
          <cell r="AE795">
            <v>4</v>
          </cell>
          <cell r="AF795">
            <v>4340119</v>
          </cell>
        </row>
        <row r="806">
          <cell r="AA806">
            <v>4</v>
          </cell>
          <cell r="AB806">
            <v>8038263</v>
          </cell>
          <cell r="AE806">
            <v>2</v>
          </cell>
          <cell r="AF806">
            <v>2233175</v>
          </cell>
        </row>
        <row r="813">
          <cell r="AA813">
            <v>10</v>
          </cell>
          <cell r="AB813">
            <v>20399634</v>
          </cell>
        </row>
        <row r="824">
          <cell r="AA824">
            <v>13</v>
          </cell>
          <cell r="AB824">
            <v>1864510</v>
          </cell>
          <cell r="AE824">
            <v>6</v>
          </cell>
          <cell r="AF824">
            <v>1289240</v>
          </cell>
        </row>
        <row r="844">
          <cell r="AA844">
            <v>3</v>
          </cell>
          <cell r="AB844">
            <v>3284142</v>
          </cell>
          <cell r="AC844">
            <v>1</v>
          </cell>
          <cell r="AD844">
            <v>1062369</v>
          </cell>
          <cell r="AE844">
            <v>8</v>
          </cell>
          <cell r="AF844">
            <v>3160851</v>
          </cell>
          <cell r="AI844">
            <v>140000</v>
          </cell>
        </row>
        <row r="858">
          <cell r="AA858">
            <v>4</v>
          </cell>
          <cell r="AB858">
            <v>2382574</v>
          </cell>
          <cell r="AE858">
            <v>4</v>
          </cell>
          <cell r="AF858">
            <v>1143964</v>
          </cell>
        </row>
        <row r="870">
          <cell r="AA870">
            <v>4</v>
          </cell>
          <cell r="AB870">
            <v>10771397</v>
          </cell>
          <cell r="AE870">
            <v>10</v>
          </cell>
          <cell r="AF870">
            <v>1744179</v>
          </cell>
        </row>
        <row r="885">
          <cell r="AA885">
            <v>2</v>
          </cell>
          <cell r="AB885">
            <v>3896792</v>
          </cell>
          <cell r="AE885">
            <v>3</v>
          </cell>
          <cell r="AF885">
            <v>3708093</v>
          </cell>
        </row>
        <row r="904">
          <cell r="AA904">
            <v>2</v>
          </cell>
          <cell r="AB904">
            <v>10881681</v>
          </cell>
          <cell r="AE904">
            <v>3</v>
          </cell>
          <cell r="AF904">
            <v>5320228</v>
          </cell>
        </row>
        <row r="910">
          <cell r="AA910">
            <v>2</v>
          </cell>
          <cell r="AB910">
            <v>5214180</v>
          </cell>
          <cell r="AE910">
            <v>3</v>
          </cell>
          <cell r="AF910">
            <v>2084760</v>
          </cell>
        </row>
        <row r="918">
          <cell r="AA918">
            <v>2</v>
          </cell>
          <cell r="AB918">
            <v>2137304</v>
          </cell>
          <cell r="AC918">
            <v>1</v>
          </cell>
          <cell r="AD918">
            <v>20940</v>
          </cell>
          <cell r="AE918">
            <v>7</v>
          </cell>
          <cell r="AF918">
            <v>1278299</v>
          </cell>
          <cell r="AI918">
            <v>40000</v>
          </cell>
          <cell r="AL918">
            <v>30000</v>
          </cell>
        </row>
        <row r="947">
          <cell r="AA947">
            <v>3</v>
          </cell>
          <cell r="AB947">
            <v>23465318</v>
          </cell>
          <cell r="AC947">
            <v>3</v>
          </cell>
          <cell r="AD947">
            <v>34809073</v>
          </cell>
          <cell r="AE947">
            <v>8</v>
          </cell>
          <cell r="AF947">
            <v>70640843</v>
          </cell>
        </row>
        <row r="962">
          <cell r="AE962">
            <v>1</v>
          </cell>
          <cell r="AF962">
            <v>691751</v>
          </cell>
        </row>
        <row r="964">
          <cell r="AC964">
            <v>9</v>
          </cell>
          <cell r="AD964">
            <v>176870590</v>
          </cell>
          <cell r="AE964">
            <v>13</v>
          </cell>
          <cell r="AF964">
            <v>41132521</v>
          </cell>
        </row>
        <row r="1016">
          <cell r="AA1016">
            <v>3</v>
          </cell>
          <cell r="AB1016">
            <v>4962598</v>
          </cell>
          <cell r="AE1016">
            <v>2</v>
          </cell>
          <cell r="AF1016">
            <v>3334740</v>
          </cell>
        </row>
        <row r="1034">
          <cell r="AA1034">
            <v>2</v>
          </cell>
          <cell r="AB1034">
            <v>2314514</v>
          </cell>
        </row>
        <row r="1037">
          <cell r="AA1037">
            <v>8</v>
          </cell>
          <cell r="AB1037">
            <v>43444909</v>
          </cell>
          <cell r="AE1037">
            <v>6</v>
          </cell>
          <cell r="AF1037">
            <v>10581397</v>
          </cell>
        </row>
        <row r="1054">
          <cell r="AA1054">
            <v>5</v>
          </cell>
          <cell r="AB1054">
            <v>29394664</v>
          </cell>
          <cell r="AE1054">
            <v>4</v>
          </cell>
          <cell r="AF1054">
            <v>13346474</v>
          </cell>
        </row>
        <row r="1079">
          <cell r="AC1079">
            <v>2</v>
          </cell>
          <cell r="AD1079">
            <v>56957755</v>
          </cell>
          <cell r="AE1079">
            <v>10</v>
          </cell>
          <cell r="AF1079">
            <v>24754348</v>
          </cell>
        </row>
        <row r="1092">
          <cell r="AC1092">
            <v>6</v>
          </cell>
          <cell r="AD1092">
            <v>42769904</v>
          </cell>
          <cell r="AE1092">
            <v>13</v>
          </cell>
          <cell r="AF1092">
            <v>44677469</v>
          </cell>
          <cell r="AI1092">
            <v>1000000</v>
          </cell>
        </row>
        <row r="1134">
          <cell r="AA1134">
            <v>7</v>
          </cell>
          <cell r="AB1134">
            <v>1529485</v>
          </cell>
          <cell r="AG1134">
            <v>3</v>
          </cell>
          <cell r="AH1134">
            <v>1042577</v>
          </cell>
        </row>
        <row r="1175">
          <cell r="AC1175">
            <v>3</v>
          </cell>
          <cell r="AD1175">
            <v>50796920</v>
          </cell>
          <cell r="AE1175">
            <v>8</v>
          </cell>
          <cell r="AF1175">
            <v>30737995</v>
          </cell>
        </row>
        <row r="1187">
          <cell r="AA1187">
            <v>4</v>
          </cell>
          <cell r="AB1187">
            <v>2384600</v>
          </cell>
          <cell r="AE1187">
            <v>3</v>
          </cell>
          <cell r="AF1187">
            <v>1511317</v>
          </cell>
        </row>
        <row r="1195">
          <cell r="AA1195">
            <v>3</v>
          </cell>
          <cell r="AB1195">
            <v>942772</v>
          </cell>
          <cell r="AE1195">
            <v>6</v>
          </cell>
          <cell r="AF1195">
            <v>645758</v>
          </cell>
          <cell r="AI1195">
            <v>70000</v>
          </cell>
          <cell r="AL1195">
            <v>30000</v>
          </cell>
        </row>
        <row r="1207">
          <cell r="AA1207">
            <v>4</v>
          </cell>
          <cell r="AB1207">
            <v>5389247</v>
          </cell>
          <cell r="AE1207">
            <v>4</v>
          </cell>
          <cell r="AF1207">
            <v>2157571</v>
          </cell>
          <cell r="AI1207">
            <v>150000</v>
          </cell>
        </row>
        <row r="1217">
          <cell r="AA1217">
            <v>3</v>
          </cell>
          <cell r="AB1217">
            <v>35763403</v>
          </cell>
          <cell r="AE1217">
            <v>12</v>
          </cell>
          <cell r="AF1217">
            <v>442887264</v>
          </cell>
          <cell r="AG1217">
            <v>1</v>
          </cell>
          <cell r="AH1217">
            <v>64281131</v>
          </cell>
        </row>
        <row r="1234">
          <cell r="AA1234">
            <v>5</v>
          </cell>
          <cell r="AB1234">
            <v>4736327</v>
          </cell>
          <cell r="AC1234">
            <v>1</v>
          </cell>
          <cell r="AD1234">
            <v>765886</v>
          </cell>
          <cell r="AE1234">
            <v>11</v>
          </cell>
          <cell r="AF1234">
            <v>21215501</v>
          </cell>
        </row>
        <row r="1252">
          <cell r="AA1252">
            <v>2</v>
          </cell>
          <cell r="AB1252">
            <v>1552484</v>
          </cell>
          <cell r="AE1252">
            <v>7</v>
          </cell>
          <cell r="AF1252">
            <v>1067937</v>
          </cell>
          <cell r="AI1252">
            <v>50000</v>
          </cell>
          <cell r="AL1252">
            <v>30000</v>
          </cell>
        </row>
        <row r="1264">
          <cell r="AA1264">
            <v>1</v>
          </cell>
          <cell r="AB1264">
            <v>2437351</v>
          </cell>
          <cell r="AC1264">
            <v>4</v>
          </cell>
          <cell r="AD1264">
            <v>9829634</v>
          </cell>
          <cell r="AE1264">
            <v>4</v>
          </cell>
          <cell r="AF1264">
            <v>4577455</v>
          </cell>
          <cell r="AI1264">
            <v>170000</v>
          </cell>
        </row>
        <row r="1279">
          <cell r="AA1279">
            <v>115</v>
          </cell>
          <cell r="AB1279">
            <v>917726902</v>
          </cell>
          <cell r="AC1279">
            <v>11</v>
          </cell>
          <cell r="AD1279">
            <v>110691696</v>
          </cell>
          <cell r="AE1279">
            <v>37</v>
          </cell>
          <cell r="AF1279">
            <v>172500447</v>
          </cell>
          <cell r="AG1279">
            <v>18</v>
          </cell>
          <cell r="AH1279">
            <v>1721471107</v>
          </cell>
        </row>
        <row r="1463">
          <cell r="AA1463">
            <v>6</v>
          </cell>
          <cell r="AB1463">
            <v>63314559</v>
          </cell>
          <cell r="AC1463">
            <v>27</v>
          </cell>
          <cell r="AD1463">
            <v>493550798</v>
          </cell>
          <cell r="AE1463">
            <v>11</v>
          </cell>
          <cell r="AF1463">
            <v>293671345</v>
          </cell>
          <cell r="AG1463">
            <v>7</v>
          </cell>
          <cell r="AH1463">
            <v>768265070</v>
          </cell>
          <cell r="AI1463">
            <v>15741</v>
          </cell>
        </row>
        <row r="1519">
          <cell r="AA1519">
            <v>12</v>
          </cell>
          <cell r="AB1519">
            <v>198347585</v>
          </cell>
          <cell r="AC1519">
            <v>5</v>
          </cell>
          <cell r="AD1519">
            <v>92493989</v>
          </cell>
          <cell r="AE1519">
            <v>9</v>
          </cell>
          <cell r="AF1519">
            <v>124954655</v>
          </cell>
          <cell r="AG1519">
            <v>7</v>
          </cell>
          <cell r="AH1519">
            <v>880978155</v>
          </cell>
        </row>
        <row r="1556">
          <cell r="AE1556">
            <v>6</v>
          </cell>
          <cell r="AF1556">
            <v>13882801</v>
          </cell>
        </row>
        <row r="1563">
          <cell r="AE1563">
            <v>1</v>
          </cell>
          <cell r="AF1563">
            <v>407102</v>
          </cell>
        </row>
        <row r="1565">
          <cell r="AE1565">
            <v>4</v>
          </cell>
          <cell r="AF1565">
            <v>38177002</v>
          </cell>
          <cell r="AI1565">
            <v>14609</v>
          </cell>
        </row>
        <row r="1598">
          <cell r="AA1598">
            <v>2</v>
          </cell>
          <cell r="AB1598">
            <v>18242568</v>
          </cell>
          <cell r="AE1598">
            <v>3</v>
          </cell>
          <cell r="AF1598">
            <v>25433564</v>
          </cell>
          <cell r="AI1598">
            <v>68444</v>
          </cell>
        </row>
        <row r="1623">
          <cell r="AE1623">
            <v>6</v>
          </cell>
          <cell r="AF1623">
            <v>110615706</v>
          </cell>
        </row>
        <row r="1671">
          <cell r="AA1671">
            <v>2</v>
          </cell>
          <cell r="AB1671">
            <v>2184637</v>
          </cell>
          <cell r="AE1671">
            <v>4</v>
          </cell>
          <cell r="AF1671">
            <v>1650614</v>
          </cell>
          <cell r="AI1671">
            <v>50000</v>
          </cell>
          <cell r="AL1671">
            <v>50000</v>
          </cell>
        </row>
        <row r="1680">
          <cell r="AA1680">
            <v>3</v>
          </cell>
          <cell r="AB1680">
            <v>1970915</v>
          </cell>
          <cell r="AE1680">
            <v>5</v>
          </cell>
          <cell r="AF1680">
            <v>954344</v>
          </cell>
        </row>
        <row r="1689">
          <cell r="AA1689">
            <v>2</v>
          </cell>
          <cell r="AB1689">
            <v>3529130</v>
          </cell>
          <cell r="AE1689">
            <v>5</v>
          </cell>
          <cell r="AF1689">
            <v>1164860</v>
          </cell>
        </row>
        <row r="1706">
          <cell r="AA1706">
            <v>2</v>
          </cell>
          <cell r="AB1706">
            <v>33964255</v>
          </cell>
          <cell r="AE1706">
            <v>8</v>
          </cell>
          <cell r="AF1706">
            <v>30835441</v>
          </cell>
        </row>
        <row r="1717">
          <cell r="AA1717">
            <v>3</v>
          </cell>
          <cell r="AB1717">
            <v>5011846</v>
          </cell>
          <cell r="AE1717">
            <v>2</v>
          </cell>
          <cell r="AF1717">
            <v>3342268</v>
          </cell>
        </row>
        <row r="1723">
          <cell r="AA1723">
            <v>2</v>
          </cell>
          <cell r="AB1723">
            <v>5511792</v>
          </cell>
          <cell r="AE1723">
            <v>8</v>
          </cell>
          <cell r="AF1723">
            <v>4228066</v>
          </cell>
        </row>
        <row r="1734">
          <cell r="AA1734">
            <v>4</v>
          </cell>
          <cell r="AB1734">
            <v>19384320</v>
          </cell>
          <cell r="AE1734">
            <v>3</v>
          </cell>
          <cell r="AF1734">
            <v>6757811</v>
          </cell>
        </row>
        <row r="1742">
          <cell r="AA1742">
            <v>2</v>
          </cell>
          <cell r="AB1742">
            <v>14085775</v>
          </cell>
        </row>
        <row r="1745">
          <cell r="AA1745">
            <v>4</v>
          </cell>
          <cell r="AB1745">
            <v>43735529</v>
          </cell>
          <cell r="AE1745">
            <v>8</v>
          </cell>
          <cell r="AF1745">
            <v>24653337</v>
          </cell>
          <cell r="AJ1745">
            <v>641000</v>
          </cell>
        </row>
        <row r="1760">
          <cell r="AA1760">
            <v>3</v>
          </cell>
          <cell r="AB1760">
            <v>35799373</v>
          </cell>
          <cell r="AC1760">
            <v>1</v>
          </cell>
          <cell r="AD1760">
            <v>1493568</v>
          </cell>
          <cell r="AE1760">
            <v>9</v>
          </cell>
          <cell r="AF1760">
            <v>15870249</v>
          </cell>
          <cell r="AI1760">
            <v>60000</v>
          </cell>
          <cell r="AL1760">
            <v>140000</v>
          </cell>
        </row>
        <row r="1776">
          <cell r="AA1776">
            <v>7</v>
          </cell>
          <cell r="AB1776">
            <v>31151263</v>
          </cell>
          <cell r="AE1776">
            <v>7</v>
          </cell>
          <cell r="AF1776">
            <v>10999862</v>
          </cell>
          <cell r="AI1776">
            <v>600000</v>
          </cell>
          <cell r="AL1776">
            <v>200000</v>
          </cell>
        </row>
        <row r="1793">
          <cell r="AA1793">
            <v>3</v>
          </cell>
          <cell r="AB1793">
            <v>27316032</v>
          </cell>
        </row>
        <row r="1833">
          <cell r="AA1833">
            <v>15</v>
          </cell>
          <cell r="AB1833">
            <v>83244077</v>
          </cell>
          <cell r="AE1833">
            <v>8</v>
          </cell>
          <cell r="AF1833">
            <v>38913008</v>
          </cell>
        </row>
        <row r="1857">
          <cell r="AA1857">
            <v>12</v>
          </cell>
          <cell r="AB1857">
            <v>17071640</v>
          </cell>
          <cell r="AE1857">
            <v>2</v>
          </cell>
          <cell r="AF1857">
            <v>17672</v>
          </cell>
          <cell r="AI1857">
            <v>1000000</v>
          </cell>
        </row>
        <row r="1873">
          <cell r="AA1873">
            <v>4</v>
          </cell>
          <cell r="AB1873">
            <v>4035505</v>
          </cell>
        </row>
        <row r="1878">
          <cell r="AA1878">
            <v>6</v>
          </cell>
          <cell r="AB1878">
            <v>6024594</v>
          </cell>
        </row>
        <row r="1889">
          <cell r="AA1889">
            <v>33</v>
          </cell>
          <cell r="AB1889">
            <v>32100837</v>
          </cell>
          <cell r="AE1889">
            <v>18</v>
          </cell>
          <cell r="AF1889">
            <v>15093974</v>
          </cell>
          <cell r="AI1889">
            <v>3300000</v>
          </cell>
        </row>
        <row r="1955">
          <cell r="AA1955">
            <v>4</v>
          </cell>
          <cell r="AB1955">
            <v>7789456</v>
          </cell>
        </row>
        <row r="1965">
          <cell r="AA1965">
            <v>4</v>
          </cell>
          <cell r="AB1965">
            <v>8550182</v>
          </cell>
          <cell r="AE1965">
            <v>4</v>
          </cell>
          <cell r="AF1965">
            <v>8214008</v>
          </cell>
        </row>
        <row r="1987">
          <cell r="AA1987">
            <v>5</v>
          </cell>
          <cell r="AB1987">
            <v>30569829</v>
          </cell>
          <cell r="AC1987">
            <v>1</v>
          </cell>
          <cell r="AD1987">
            <v>3313723</v>
          </cell>
          <cell r="AE1987">
            <v>5</v>
          </cell>
          <cell r="AF1987">
            <v>14601533</v>
          </cell>
          <cell r="AK1987">
            <v>180000</v>
          </cell>
        </row>
        <row r="2001">
          <cell r="AA2001">
            <v>9</v>
          </cell>
          <cell r="AB2001">
            <v>103102521</v>
          </cell>
          <cell r="AE2001">
            <v>6</v>
          </cell>
          <cell r="AF2001">
            <v>10524634</v>
          </cell>
        </row>
        <row r="2019">
          <cell r="AA2019">
            <v>2</v>
          </cell>
          <cell r="AB2019">
            <v>4208420</v>
          </cell>
          <cell r="AE2019">
            <v>3</v>
          </cell>
          <cell r="AF2019">
            <v>6312630</v>
          </cell>
        </row>
        <row r="2025">
          <cell r="AA2025">
            <v>21</v>
          </cell>
          <cell r="AB2025">
            <v>31507816</v>
          </cell>
          <cell r="AI2025">
            <v>1612500</v>
          </cell>
        </row>
        <row r="2049">
          <cell r="AA2049">
            <v>27</v>
          </cell>
          <cell r="AB2049">
            <v>70883946</v>
          </cell>
          <cell r="AE2049">
            <v>14</v>
          </cell>
          <cell r="AF2049">
            <v>29181841</v>
          </cell>
        </row>
        <row r="2091">
          <cell r="AA2091">
            <v>7</v>
          </cell>
          <cell r="AB2091">
            <v>2177175</v>
          </cell>
          <cell r="AE2091">
            <v>16</v>
          </cell>
          <cell r="AF2091">
            <v>3572291</v>
          </cell>
          <cell r="AG2091">
            <v>6</v>
          </cell>
          <cell r="AH2091">
            <v>3040998</v>
          </cell>
        </row>
        <row r="2229">
          <cell r="AA2229">
            <v>5</v>
          </cell>
          <cell r="AB2229">
            <v>10529748</v>
          </cell>
        </row>
        <row r="2327">
          <cell r="AA2327">
            <v>5</v>
          </cell>
          <cell r="AB2327">
            <v>91968932</v>
          </cell>
        </row>
        <row r="2333">
          <cell r="AA2333">
            <v>3</v>
          </cell>
          <cell r="AB2333">
            <v>16648930</v>
          </cell>
          <cell r="AE2333">
            <v>7</v>
          </cell>
          <cell r="AF2333">
            <v>69389008</v>
          </cell>
          <cell r="AI2333">
            <v>50000</v>
          </cell>
        </row>
        <row r="2345">
          <cell r="AC2345">
            <v>3</v>
          </cell>
          <cell r="AD2345">
            <v>125117154</v>
          </cell>
          <cell r="AE2345">
            <v>13</v>
          </cell>
          <cell r="AF2345">
            <v>63111947</v>
          </cell>
        </row>
        <row r="2362">
          <cell r="AA2362">
            <v>2</v>
          </cell>
          <cell r="AB2362">
            <v>3555917</v>
          </cell>
          <cell r="AE2362">
            <v>3</v>
          </cell>
          <cell r="AF2362">
            <v>1739172</v>
          </cell>
        </row>
        <row r="2381">
          <cell r="AA2381">
            <v>3</v>
          </cell>
          <cell r="AB2381">
            <v>11420573</v>
          </cell>
          <cell r="AC2381">
            <v>1</v>
          </cell>
          <cell r="AD2381">
            <v>44243</v>
          </cell>
          <cell r="AE2381">
            <v>6</v>
          </cell>
          <cell r="AF2381">
            <v>6095791</v>
          </cell>
          <cell r="AI2381">
            <v>150000</v>
          </cell>
          <cell r="AL2381">
            <v>8000</v>
          </cell>
        </row>
        <row r="2394">
          <cell r="AA2394">
            <v>4</v>
          </cell>
          <cell r="AB2394">
            <v>19637572</v>
          </cell>
          <cell r="AE2394">
            <v>6</v>
          </cell>
          <cell r="AF2394">
            <v>8149304</v>
          </cell>
        </row>
        <row r="2405">
          <cell r="AA2405">
            <v>4</v>
          </cell>
          <cell r="AB2405">
            <v>15767441</v>
          </cell>
        </row>
        <row r="2410">
          <cell r="AA2410">
            <v>5</v>
          </cell>
          <cell r="AB2410">
            <v>11866150</v>
          </cell>
          <cell r="AC2410">
            <v>2</v>
          </cell>
          <cell r="AD2410">
            <v>4621116</v>
          </cell>
          <cell r="AE2410">
            <v>8</v>
          </cell>
          <cell r="AF2410">
            <v>16907628</v>
          </cell>
          <cell r="AI2410">
            <v>99000</v>
          </cell>
          <cell r="AL2410">
            <v>66000</v>
          </cell>
        </row>
        <row r="2428">
          <cell r="AA2428">
            <v>6</v>
          </cell>
          <cell r="AB2428">
            <v>19856148</v>
          </cell>
          <cell r="AE2428">
            <v>6</v>
          </cell>
          <cell r="AF2428">
            <v>15357904</v>
          </cell>
          <cell r="AI2428">
            <v>700000</v>
          </cell>
        </row>
        <row r="2442">
          <cell r="AA2442">
            <v>7</v>
          </cell>
          <cell r="AB2442">
            <v>22141852</v>
          </cell>
          <cell r="AE2442">
            <v>3</v>
          </cell>
          <cell r="AF2442">
            <v>3730094</v>
          </cell>
        </row>
        <row r="2453">
          <cell r="AA2453">
            <v>2</v>
          </cell>
          <cell r="AB2453">
            <v>9257149</v>
          </cell>
          <cell r="AC2453">
            <v>3</v>
          </cell>
          <cell r="AD2453">
            <v>13882905</v>
          </cell>
        </row>
        <row r="2459">
          <cell r="AA2459">
            <v>1</v>
          </cell>
          <cell r="AB2459">
            <v>4069557</v>
          </cell>
          <cell r="AE2459">
            <v>4</v>
          </cell>
          <cell r="AF2459">
            <v>2832107</v>
          </cell>
        </row>
        <row r="2467">
          <cell r="AA2467">
            <v>3</v>
          </cell>
          <cell r="AB2467">
            <v>6112430</v>
          </cell>
          <cell r="AE2467">
            <v>2</v>
          </cell>
          <cell r="AF2467">
            <v>4045022</v>
          </cell>
        </row>
        <row r="2473">
          <cell r="AA2473">
            <v>6</v>
          </cell>
          <cell r="AB2473">
            <v>2954503</v>
          </cell>
          <cell r="AE2473">
            <v>4</v>
          </cell>
          <cell r="AF2473">
            <v>2327807</v>
          </cell>
        </row>
        <row r="2484">
          <cell r="AA2484">
            <v>3</v>
          </cell>
          <cell r="AB2484">
            <v>1720273</v>
          </cell>
          <cell r="AE2484">
            <v>6</v>
          </cell>
          <cell r="AF2484">
            <v>1100114</v>
          </cell>
          <cell r="AI2484">
            <v>90000</v>
          </cell>
          <cell r="AL2484">
            <v>40000</v>
          </cell>
          <cell r="AM2484">
            <v>6000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02"/>
  <sheetViews>
    <sheetView tabSelected="1" zoomScaleNormal="100" zoomScaleSheetLayoutView="70" workbookViewId="0">
      <selection activeCell="E110" sqref="E110"/>
    </sheetView>
  </sheetViews>
  <sheetFormatPr defaultColWidth="9" defaultRowHeight="18.75"/>
  <cols>
    <col min="1" max="1" width="6.5703125" style="6" customWidth="1"/>
    <col min="2" max="2" width="44.7109375" style="80" customWidth="1"/>
    <col min="3" max="3" width="18.85546875" style="80" customWidth="1"/>
    <col min="4" max="4" width="12.85546875" style="6" customWidth="1"/>
    <col min="5" max="5" width="36.5703125" style="6" customWidth="1"/>
    <col min="6" max="6" width="8" style="6" customWidth="1"/>
    <col min="7" max="7" width="27.140625" style="6" customWidth="1"/>
    <col min="8" max="8" width="18.28515625" style="6" customWidth="1"/>
    <col min="9" max="11" width="15.7109375" style="6" customWidth="1"/>
    <col min="12" max="12" width="28.140625" style="6" customWidth="1"/>
    <col min="13" max="13" width="15.7109375" style="81" customWidth="1"/>
    <col min="14" max="14" width="12.85546875" style="6" customWidth="1"/>
    <col min="15" max="15" width="8" style="6" customWidth="1"/>
    <col min="16" max="16" width="12.28515625" style="6" customWidth="1"/>
    <col min="17" max="17" width="24.5703125" style="6" customWidth="1"/>
    <col min="18" max="21" width="15.7109375" style="6" customWidth="1"/>
    <col min="22" max="24" width="15.7109375" style="82" customWidth="1"/>
    <col min="25" max="25" width="9" style="6" customWidth="1"/>
    <col min="26" max="26" width="11.140625" style="2" customWidth="1"/>
    <col min="27" max="27" width="6.140625" style="3" bestFit="1" customWidth="1"/>
    <col min="28" max="28" width="18.28515625" style="4" bestFit="1" customWidth="1"/>
    <col min="29" max="29" width="6.140625" style="3" bestFit="1" customWidth="1"/>
    <col min="30" max="30" width="18.28515625" style="5" bestFit="1" customWidth="1"/>
    <col min="31" max="31" width="6.140625" style="3" bestFit="1" customWidth="1"/>
    <col min="32" max="32" width="18.28515625" style="5" bestFit="1" customWidth="1"/>
    <col min="33" max="33" width="6.140625" style="3" bestFit="1" customWidth="1"/>
    <col min="34" max="34" width="18.28515625" style="5" bestFit="1" customWidth="1"/>
    <col min="35" max="36" width="18.28515625" style="3" bestFit="1" customWidth="1"/>
    <col min="37" max="37" width="18.28515625" style="5" customWidth="1"/>
    <col min="38" max="16384" width="9" style="6"/>
  </cols>
  <sheetData>
    <row r="1" spans="1:37" ht="31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3" t="s">
        <v>1</v>
      </c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5"/>
    </row>
    <row r="2" spans="1:37" ht="20.100000000000001" customHeight="1">
      <c r="A2" s="96" t="s">
        <v>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8"/>
      <c r="Z2" s="117" t="s">
        <v>502</v>
      </c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9"/>
    </row>
    <row r="3" spans="1:37" ht="20.100000000000001" customHeight="1">
      <c r="A3" s="9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1"/>
      <c r="Z3" s="120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2"/>
    </row>
    <row r="4" spans="1:37" ht="36.75" customHeight="1">
      <c r="A4" s="102" t="s">
        <v>3</v>
      </c>
      <c r="B4" s="104" t="s">
        <v>4</v>
      </c>
      <c r="C4" s="90" t="s">
        <v>503</v>
      </c>
      <c r="D4" s="105" t="s">
        <v>5</v>
      </c>
      <c r="E4" s="105"/>
      <c r="F4" s="105"/>
      <c r="G4" s="105"/>
      <c r="H4" s="105"/>
      <c r="I4" s="105"/>
      <c r="J4" s="105"/>
      <c r="K4" s="105"/>
      <c r="L4" s="105" t="s">
        <v>6</v>
      </c>
      <c r="M4" s="105"/>
      <c r="N4" s="108" t="s">
        <v>7</v>
      </c>
      <c r="O4" s="109"/>
      <c r="P4" s="109"/>
      <c r="Q4" s="109"/>
      <c r="R4" s="109"/>
      <c r="S4" s="109"/>
      <c r="T4" s="109"/>
      <c r="U4" s="110"/>
      <c r="V4" s="106" t="s">
        <v>8</v>
      </c>
      <c r="W4" s="106" t="s">
        <v>9</v>
      </c>
      <c r="X4" s="106" t="s">
        <v>499</v>
      </c>
      <c r="Y4" s="111" t="s">
        <v>10</v>
      </c>
      <c r="Z4" s="113" t="s">
        <v>11</v>
      </c>
      <c r="AA4" s="115" t="s">
        <v>12</v>
      </c>
      <c r="AB4" s="116"/>
      <c r="AC4" s="115" t="s">
        <v>13</v>
      </c>
      <c r="AD4" s="116"/>
      <c r="AE4" s="115" t="s">
        <v>14</v>
      </c>
      <c r="AF4" s="116"/>
      <c r="AG4" s="123" t="s">
        <v>15</v>
      </c>
      <c r="AH4" s="124"/>
      <c r="AI4" s="7" t="s">
        <v>16</v>
      </c>
      <c r="AJ4" s="7" t="s">
        <v>17</v>
      </c>
      <c r="AK4" s="125" t="s">
        <v>18</v>
      </c>
    </row>
    <row r="5" spans="1:37" ht="30" customHeight="1">
      <c r="A5" s="103"/>
      <c r="B5" s="104"/>
      <c r="C5" s="91"/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9" t="s">
        <v>28</v>
      </c>
      <c r="N5" s="89" t="s">
        <v>19</v>
      </c>
      <c r="O5" s="89" t="s">
        <v>21</v>
      </c>
      <c r="P5" s="89" t="s">
        <v>22</v>
      </c>
      <c r="Q5" s="89" t="s">
        <v>23</v>
      </c>
      <c r="R5" s="89" t="s">
        <v>24</v>
      </c>
      <c r="S5" s="89" t="s">
        <v>25</v>
      </c>
      <c r="T5" s="89" t="s">
        <v>26</v>
      </c>
      <c r="U5" s="89" t="s">
        <v>506</v>
      </c>
      <c r="V5" s="107"/>
      <c r="W5" s="107"/>
      <c r="X5" s="107"/>
      <c r="Y5" s="112"/>
      <c r="Z5" s="114"/>
      <c r="AA5" s="10" t="s">
        <v>29</v>
      </c>
      <c r="AB5" s="11" t="s">
        <v>30</v>
      </c>
      <c r="AC5" s="10" t="s">
        <v>29</v>
      </c>
      <c r="AD5" s="12" t="s">
        <v>30</v>
      </c>
      <c r="AE5" s="10" t="s">
        <v>29</v>
      </c>
      <c r="AF5" s="12" t="s">
        <v>30</v>
      </c>
      <c r="AG5" s="10" t="s">
        <v>29</v>
      </c>
      <c r="AH5" s="12" t="s">
        <v>30</v>
      </c>
      <c r="AI5" s="12" t="s">
        <v>30</v>
      </c>
      <c r="AJ5" s="12" t="s">
        <v>30</v>
      </c>
      <c r="AK5" s="126"/>
    </row>
    <row r="6" spans="1:37">
      <c r="A6" s="13">
        <v>1</v>
      </c>
      <c r="B6" s="14" t="s">
        <v>36</v>
      </c>
      <c r="C6" s="86" t="s">
        <v>504</v>
      </c>
      <c r="D6" s="15" t="s">
        <v>37</v>
      </c>
      <c r="E6" s="15" t="s">
        <v>38</v>
      </c>
      <c r="F6" s="16" t="s">
        <v>32</v>
      </c>
      <c r="G6" s="16" t="s">
        <v>32</v>
      </c>
      <c r="H6" s="15" t="s">
        <v>39</v>
      </c>
      <c r="I6" s="15" t="s">
        <v>40</v>
      </c>
      <c r="J6" s="15" t="s">
        <v>40</v>
      </c>
      <c r="K6" s="15" t="s">
        <v>41</v>
      </c>
      <c r="L6" s="74" t="s">
        <v>2</v>
      </c>
      <c r="M6" s="17" t="s">
        <v>42</v>
      </c>
      <c r="N6" s="15">
        <v>555</v>
      </c>
      <c r="O6" s="15" t="s">
        <v>43</v>
      </c>
      <c r="P6" s="15"/>
      <c r="Q6" s="15" t="s">
        <v>44</v>
      </c>
      <c r="R6" s="15" t="s">
        <v>45</v>
      </c>
      <c r="S6" s="15" t="s">
        <v>45</v>
      </c>
      <c r="T6" s="15" t="s">
        <v>41</v>
      </c>
      <c r="U6" s="15">
        <v>10110</v>
      </c>
      <c r="V6" s="18">
        <v>13.70068</v>
      </c>
      <c r="W6" s="18">
        <v>100.584</v>
      </c>
      <c r="X6" s="18" t="s">
        <v>501</v>
      </c>
      <c r="Y6" s="18" t="s">
        <v>46</v>
      </c>
      <c r="Z6" s="19">
        <f t="shared" ref="Z6:Z38" si="0">AA6+AC6+AE6+AG6</f>
        <v>19</v>
      </c>
      <c r="AA6" s="20">
        <f>'[4]Tank Dataa'!AA10</f>
        <v>0</v>
      </c>
      <c r="AB6" s="54">
        <f>'[4]Tank Dataa'!AB10</f>
        <v>1532053</v>
      </c>
      <c r="AC6" s="20">
        <f>'[4]Tank Dataa'!AC10</f>
        <v>6</v>
      </c>
      <c r="AD6" s="54">
        <f>'[4]Tank Dataa'!AD10</f>
        <v>57283260</v>
      </c>
      <c r="AE6" s="20">
        <f>'[4]Tank Dataa'!AE10</f>
        <v>13</v>
      </c>
      <c r="AF6" s="54">
        <f>'[4]Tank Dataa'!AF10</f>
        <v>60822473</v>
      </c>
      <c r="AG6" s="20">
        <f>'[4]Tank Dataa'!AG10</f>
        <v>0</v>
      </c>
      <c r="AH6" s="49">
        <v>0</v>
      </c>
      <c r="AI6" s="84">
        <f>'[4]Tank Dataa'!AI10</f>
        <v>5620000</v>
      </c>
      <c r="AJ6" s="84">
        <f>'[4]Tank Dataa'!AL10</f>
        <v>2100000</v>
      </c>
      <c r="AK6" s="21">
        <f t="shared" ref="AK6:AK38" si="1">AB6+AD6+AF6+AH6+AI6+AJ6</f>
        <v>127357786</v>
      </c>
    </row>
    <row r="7" spans="1:37">
      <c r="A7" s="22">
        <v>2</v>
      </c>
      <c r="B7" s="30" t="s">
        <v>36</v>
      </c>
      <c r="C7" s="87" t="s">
        <v>504</v>
      </c>
      <c r="D7" s="31" t="s">
        <v>37</v>
      </c>
      <c r="E7" s="31" t="s">
        <v>38</v>
      </c>
      <c r="F7" s="32" t="s">
        <v>32</v>
      </c>
      <c r="G7" s="32" t="s">
        <v>32</v>
      </c>
      <c r="H7" s="31" t="s">
        <v>39</v>
      </c>
      <c r="I7" s="31" t="s">
        <v>40</v>
      </c>
      <c r="J7" s="31" t="s">
        <v>40</v>
      </c>
      <c r="K7" s="31" t="s">
        <v>41</v>
      </c>
      <c r="L7" s="67" t="s">
        <v>2</v>
      </c>
      <c r="M7" s="33" t="s">
        <v>47</v>
      </c>
      <c r="N7" s="34" t="s">
        <v>48</v>
      </c>
      <c r="O7" s="31">
        <v>15</v>
      </c>
      <c r="P7" s="31"/>
      <c r="Q7" s="31" t="s">
        <v>49</v>
      </c>
      <c r="R7" s="31" t="s">
        <v>50</v>
      </c>
      <c r="S7" s="31" t="s">
        <v>51</v>
      </c>
      <c r="T7" s="31" t="s">
        <v>41</v>
      </c>
      <c r="U7" s="31">
        <v>10260</v>
      </c>
      <c r="V7" s="35">
        <v>13.690939999999999</v>
      </c>
      <c r="W7" s="35">
        <v>100.59087</v>
      </c>
      <c r="X7" s="35" t="s">
        <v>501</v>
      </c>
      <c r="Y7" s="35" t="s">
        <v>46</v>
      </c>
      <c r="Z7" s="36">
        <f t="shared" si="0"/>
        <v>17</v>
      </c>
      <c r="AA7" s="37">
        <f>'[4]Tank Dataa'!AA53</f>
        <v>12</v>
      </c>
      <c r="AB7" s="38">
        <f>'[4]Tank Dataa'!AB53</f>
        <v>106057363</v>
      </c>
      <c r="AC7" s="37">
        <f>'[4]Tank Dataa'!AC53</f>
        <v>5</v>
      </c>
      <c r="AD7" s="38">
        <f>'[4]Tank Dataa'!AD53</f>
        <v>20107741</v>
      </c>
      <c r="AE7" s="37">
        <f>'[4]Tank Dataa'!AE53</f>
        <v>0</v>
      </c>
      <c r="AF7" s="39">
        <v>0</v>
      </c>
      <c r="AG7" s="37">
        <f>'[4]Tank Dataa'!AG53</f>
        <v>0</v>
      </c>
      <c r="AH7" s="40">
        <v>0</v>
      </c>
      <c r="AI7" s="41">
        <f>'[4]Tank Dataa'!AI53</f>
        <v>15000</v>
      </c>
      <c r="AJ7" s="40">
        <v>0</v>
      </c>
      <c r="AK7" s="42">
        <f t="shared" si="1"/>
        <v>126180104</v>
      </c>
    </row>
    <row r="8" spans="1:37">
      <c r="A8" s="22">
        <v>3</v>
      </c>
      <c r="B8" s="30" t="s">
        <v>52</v>
      </c>
      <c r="C8" s="87" t="s">
        <v>504</v>
      </c>
      <c r="D8" s="31">
        <v>2089</v>
      </c>
      <c r="E8" s="31" t="s">
        <v>53</v>
      </c>
      <c r="F8" s="32" t="s">
        <v>32</v>
      </c>
      <c r="G8" s="32" t="s">
        <v>32</v>
      </c>
      <c r="H8" s="31" t="s">
        <v>54</v>
      </c>
      <c r="I8" s="31" t="s">
        <v>55</v>
      </c>
      <c r="J8" s="31" t="s">
        <v>51</v>
      </c>
      <c r="K8" s="31" t="s">
        <v>41</v>
      </c>
      <c r="L8" s="67" t="s">
        <v>2</v>
      </c>
      <c r="M8" s="33" t="s">
        <v>56</v>
      </c>
      <c r="N8" s="31">
        <v>210</v>
      </c>
      <c r="O8" s="31"/>
      <c r="P8" s="31" t="s">
        <v>57</v>
      </c>
      <c r="Q8" s="31" t="s">
        <v>54</v>
      </c>
      <c r="R8" s="31" t="s">
        <v>55</v>
      </c>
      <c r="S8" s="31" t="s">
        <v>51</v>
      </c>
      <c r="T8" s="31" t="s">
        <v>41</v>
      </c>
      <c r="U8" s="31">
        <v>10260</v>
      </c>
      <c r="V8" s="35">
        <v>13.684651000000001</v>
      </c>
      <c r="W8" s="35">
        <v>100.600067</v>
      </c>
      <c r="X8" s="35" t="s">
        <v>500</v>
      </c>
      <c r="Y8" s="35" t="s">
        <v>46</v>
      </c>
      <c r="Z8" s="36">
        <f t="shared" si="0"/>
        <v>73</v>
      </c>
      <c r="AA8" s="37">
        <f>'[4]Tank Dataa'!AA72</f>
        <v>17</v>
      </c>
      <c r="AB8" s="38">
        <f>'[4]Tank Dataa'!AB72</f>
        <v>119594785</v>
      </c>
      <c r="AC8" s="37">
        <f>'[4]Tank Dataa'!AC72</f>
        <v>15</v>
      </c>
      <c r="AD8" s="43">
        <f>'[4]Tank Dataa'!AD72</f>
        <v>205572236</v>
      </c>
      <c r="AE8" s="37">
        <f>'[4]Tank Dataa'!AE72</f>
        <v>25</v>
      </c>
      <c r="AF8" s="44">
        <f>'[4]Tank Dataa'!AF72</f>
        <v>72497546</v>
      </c>
      <c r="AG8" s="37">
        <f>'[4]Tank Dataa'!AG72</f>
        <v>16</v>
      </c>
      <c r="AH8" s="38">
        <f>'[4]Tank Dataa'!AH72</f>
        <v>545698172</v>
      </c>
      <c r="AI8" s="40">
        <v>0</v>
      </c>
      <c r="AJ8" s="40">
        <v>0</v>
      </c>
      <c r="AK8" s="42">
        <f t="shared" si="1"/>
        <v>943362739</v>
      </c>
    </row>
    <row r="9" spans="1:37">
      <c r="A9" s="22">
        <v>4</v>
      </c>
      <c r="B9" s="30" t="s">
        <v>58</v>
      </c>
      <c r="C9" s="87" t="s">
        <v>504</v>
      </c>
      <c r="D9" s="31">
        <v>1404</v>
      </c>
      <c r="E9" s="32" t="s">
        <v>32</v>
      </c>
      <c r="F9" s="32" t="s">
        <v>32</v>
      </c>
      <c r="G9" s="32" t="s">
        <v>32</v>
      </c>
      <c r="H9" s="31" t="s">
        <v>59</v>
      </c>
      <c r="I9" s="31" t="s">
        <v>60</v>
      </c>
      <c r="J9" s="31" t="s">
        <v>61</v>
      </c>
      <c r="K9" s="31" t="s">
        <v>41</v>
      </c>
      <c r="L9" s="67" t="s">
        <v>2</v>
      </c>
      <c r="M9" s="33" t="s">
        <v>62</v>
      </c>
      <c r="N9" s="31">
        <v>1404</v>
      </c>
      <c r="O9" s="31" t="s">
        <v>43</v>
      </c>
      <c r="P9" s="31"/>
      <c r="Q9" s="31" t="s">
        <v>63</v>
      </c>
      <c r="R9" s="31" t="s">
        <v>60</v>
      </c>
      <c r="S9" s="31" t="s">
        <v>61</v>
      </c>
      <c r="T9" s="31" t="s">
        <v>41</v>
      </c>
      <c r="U9" s="31">
        <v>10120</v>
      </c>
      <c r="V9" s="35">
        <v>13.697939999999999</v>
      </c>
      <c r="W9" s="35">
        <v>100.54866</v>
      </c>
      <c r="X9" s="35" t="s">
        <v>501</v>
      </c>
      <c r="Y9" s="35" t="s">
        <v>46</v>
      </c>
      <c r="Z9" s="36">
        <f t="shared" si="0"/>
        <v>45</v>
      </c>
      <c r="AA9" s="37">
        <f>'[4]Tank Dataa'!AA146</f>
        <v>37</v>
      </c>
      <c r="AB9" s="38">
        <f>'[4]Tank Dataa'!AB146</f>
        <v>54793244</v>
      </c>
      <c r="AC9" s="37">
        <f>'[4]Tank Dataa'!AC146</f>
        <v>4</v>
      </c>
      <c r="AD9" s="43">
        <f>'[4]Tank Dataa'!AD146</f>
        <v>39869895</v>
      </c>
      <c r="AE9" s="37">
        <f>'[4]Tank Dataa'!AE146</f>
        <v>4</v>
      </c>
      <c r="AF9" s="43">
        <f>'[4]Tank Dataa'!AF146</f>
        <v>24777387</v>
      </c>
      <c r="AG9" s="37">
        <f>'[4]Tank Dataa'!AG146</f>
        <v>0</v>
      </c>
      <c r="AH9" s="40">
        <v>0</v>
      </c>
      <c r="AI9" s="41">
        <f>'[4]Tank Dataa'!AI146</f>
        <v>1938000</v>
      </c>
      <c r="AJ9" s="41">
        <f>'[4]Tank Dataa'!AL146</f>
        <v>1174200</v>
      </c>
      <c r="AK9" s="42">
        <f t="shared" si="1"/>
        <v>122552726</v>
      </c>
    </row>
    <row r="10" spans="1:37">
      <c r="A10" s="22">
        <v>5</v>
      </c>
      <c r="B10" s="30" t="s">
        <v>64</v>
      </c>
      <c r="C10" s="87" t="s">
        <v>504</v>
      </c>
      <c r="D10" s="31">
        <v>10</v>
      </c>
      <c r="E10" s="32" t="s">
        <v>32</v>
      </c>
      <c r="F10" s="32" t="s">
        <v>32</v>
      </c>
      <c r="G10" s="32" t="s">
        <v>32</v>
      </c>
      <c r="H10" s="31" t="s">
        <v>65</v>
      </c>
      <c r="I10" s="31" t="s">
        <v>45</v>
      </c>
      <c r="J10" s="31" t="s">
        <v>45</v>
      </c>
      <c r="K10" s="31" t="s">
        <v>41</v>
      </c>
      <c r="L10" s="67" t="s">
        <v>2</v>
      </c>
      <c r="M10" s="33" t="s">
        <v>66</v>
      </c>
      <c r="N10" s="45" t="s">
        <v>67</v>
      </c>
      <c r="O10" s="31" t="s">
        <v>43</v>
      </c>
      <c r="P10" s="31"/>
      <c r="Q10" s="31" t="s">
        <v>68</v>
      </c>
      <c r="R10" s="31" t="s">
        <v>45</v>
      </c>
      <c r="S10" s="31" t="s">
        <v>45</v>
      </c>
      <c r="T10" s="31" t="s">
        <v>41</v>
      </c>
      <c r="U10" s="31">
        <v>10110</v>
      </c>
      <c r="V10" s="35">
        <v>13.711319</v>
      </c>
      <c r="W10" s="35">
        <v>100.559173</v>
      </c>
      <c r="X10" s="35" t="s">
        <v>501</v>
      </c>
      <c r="Y10" s="35" t="s">
        <v>46</v>
      </c>
      <c r="Z10" s="36">
        <f t="shared" si="0"/>
        <v>67</v>
      </c>
      <c r="AA10" s="37">
        <f>'[4]Tank Dataa'!AA194</f>
        <v>48</v>
      </c>
      <c r="AB10" s="46">
        <f>'[4]Tank Dataa'!AB194</f>
        <v>100883131</v>
      </c>
      <c r="AC10" s="37">
        <f>'[4]Tank Dataa'!AC194</f>
        <v>7</v>
      </c>
      <c r="AD10" s="38">
        <f>'[4]Tank Dataa'!AD194</f>
        <v>66524757</v>
      </c>
      <c r="AE10" s="37">
        <f>'[4]Tank Dataa'!AE194</f>
        <v>12</v>
      </c>
      <c r="AF10" s="38">
        <f>'[4]Tank Dataa'!AF194</f>
        <v>86404058</v>
      </c>
      <c r="AG10" s="37">
        <f>'[4]Tank Dataa'!AG194</f>
        <v>0</v>
      </c>
      <c r="AH10" s="40">
        <v>0</v>
      </c>
      <c r="AI10" s="41">
        <f>'[4]Tank Dataa'!AI194+500</f>
        <v>4571500</v>
      </c>
      <c r="AJ10" s="40">
        <v>0</v>
      </c>
      <c r="AK10" s="42">
        <f t="shared" si="1"/>
        <v>258383446</v>
      </c>
    </row>
    <row r="11" spans="1:37">
      <c r="A11" s="22">
        <v>6</v>
      </c>
      <c r="B11" s="30" t="s">
        <v>69</v>
      </c>
      <c r="C11" s="87" t="s">
        <v>504</v>
      </c>
      <c r="D11" s="31">
        <v>139</v>
      </c>
      <c r="E11" s="32" t="s">
        <v>32</v>
      </c>
      <c r="F11" s="32" t="s">
        <v>32</v>
      </c>
      <c r="G11" s="32" t="s">
        <v>32</v>
      </c>
      <c r="H11" s="31" t="s">
        <v>70</v>
      </c>
      <c r="I11" s="31" t="s">
        <v>71</v>
      </c>
      <c r="J11" s="31" t="s">
        <v>70</v>
      </c>
      <c r="K11" s="31" t="s">
        <v>41</v>
      </c>
      <c r="L11" s="67" t="s">
        <v>2</v>
      </c>
      <c r="M11" s="33" t="s">
        <v>72</v>
      </c>
      <c r="N11" s="31">
        <v>139</v>
      </c>
      <c r="O11" s="31"/>
      <c r="P11" s="31"/>
      <c r="Q11" s="31" t="s">
        <v>70</v>
      </c>
      <c r="R11" s="31" t="s">
        <v>71</v>
      </c>
      <c r="S11" s="31" t="s">
        <v>70</v>
      </c>
      <c r="T11" s="31" t="s">
        <v>41</v>
      </c>
      <c r="U11" s="31">
        <v>10140</v>
      </c>
      <c r="V11" s="35">
        <v>13.68601</v>
      </c>
      <c r="W11" s="35">
        <v>100.49439</v>
      </c>
      <c r="X11" s="35" t="s">
        <v>501</v>
      </c>
      <c r="Y11" s="35" t="s">
        <v>46</v>
      </c>
      <c r="Z11" s="36">
        <f t="shared" si="0"/>
        <v>7</v>
      </c>
      <c r="AA11" s="37">
        <f>'[4]Tank Dataa'!AA268</f>
        <v>5</v>
      </c>
      <c r="AB11" s="85">
        <f>'[4]Tank Dataa'!AB268</f>
        <v>11065172</v>
      </c>
      <c r="AC11" s="37">
        <f>'[4]Tank Dataa'!AC268</f>
        <v>0</v>
      </c>
      <c r="AD11" s="40">
        <v>0</v>
      </c>
      <c r="AE11" s="37">
        <f>'[4]Tank Dataa'!AE268</f>
        <v>2</v>
      </c>
      <c r="AF11" s="46">
        <f>'[4]Tank Dataa'!AF268</f>
        <v>3572793</v>
      </c>
      <c r="AG11" s="37">
        <f>'[4]Tank Dataa'!AG268</f>
        <v>0</v>
      </c>
      <c r="AH11" s="40">
        <v>0</v>
      </c>
      <c r="AI11" s="40">
        <v>0</v>
      </c>
      <c r="AJ11" s="40">
        <v>0</v>
      </c>
      <c r="AK11" s="42">
        <f t="shared" si="1"/>
        <v>14637965</v>
      </c>
    </row>
    <row r="12" spans="1:37">
      <c r="A12" s="22">
        <v>7</v>
      </c>
      <c r="B12" s="70" t="s">
        <v>73</v>
      </c>
      <c r="C12" s="87" t="s">
        <v>504</v>
      </c>
      <c r="D12" s="31">
        <v>90</v>
      </c>
      <c r="E12" s="31" t="s">
        <v>74</v>
      </c>
      <c r="F12" s="31" t="s">
        <v>32</v>
      </c>
      <c r="G12" s="32" t="s">
        <v>32</v>
      </c>
      <c r="H12" s="31" t="s">
        <v>75</v>
      </c>
      <c r="I12" s="31" t="s">
        <v>76</v>
      </c>
      <c r="J12" s="31" t="s">
        <v>76</v>
      </c>
      <c r="K12" s="31" t="s">
        <v>41</v>
      </c>
      <c r="L12" s="67" t="s">
        <v>2</v>
      </c>
      <c r="M12" s="61" t="s">
        <v>77</v>
      </c>
      <c r="N12" s="31">
        <v>349</v>
      </c>
      <c r="O12" s="31">
        <v>10</v>
      </c>
      <c r="P12" s="31"/>
      <c r="Q12" s="31" t="s">
        <v>43</v>
      </c>
      <c r="R12" s="31" t="s">
        <v>78</v>
      </c>
      <c r="S12" s="31" t="s">
        <v>79</v>
      </c>
      <c r="T12" s="31" t="s">
        <v>80</v>
      </c>
      <c r="U12" s="31">
        <v>40310</v>
      </c>
      <c r="V12" s="35">
        <v>16.67802</v>
      </c>
      <c r="W12" s="35">
        <v>102.80354</v>
      </c>
      <c r="X12" s="35" t="s">
        <v>501</v>
      </c>
      <c r="Y12" s="35" t="s">
        <v>81</v>
      </c>
      <c r="Z12" s="36">
        <f t="shared" si="0"/>
        <v>8</v>
      </c>
      <c r="AA12" s="37">
        <f>'[4]Tank Dataa'!AA297</f>
        <v>2</v>
      </c>
      <c r="AB12" s="38">
        <f>'[4]Tank Dataa'!AB297</f>
        <v>3512562</v>
      </c>
      <c r="AC12" s="37">
        <f>'[4]Tank Dataa'!AC297</f>
        <v>0</v>
      </c>
      <c r="AD12" s="40">
        <v>0</v>
      </c>
      <c r="AE12" s="37">
        <f>'[4]Tank Dataa'!AE297</f>
        <v>6</v>
      </c>
      <c r="AF12" s="44">
        <f>'[4]Tank Dataa'!AF297</f>
        <v>1873332</v>
      </c>
      <c r="AG12" s="37">
        <f>'[4]Tank Dataa'!AG271</f>
        <v>0</v>
      </c>
      <c r="AH12" s="40">
        <v>0</v>
      </c>
      <c r="AI12" s="40">
        <v>0</v>
      </c>
      <c r="AJ12" s="40">
        <v>0</v>
      </c>
      <c r="AK12" s="42">
        <f t="shared" si="1"/>
        <v>5385894</v>
      </c>
    </row>
    <row r="13" spans="1:37">
      <c r="A13" s="22">
        <v>8</v>
      </c>
      <c r="B13" s="30" t="s">
        <v>64</v>
      </c>
      <c r="C13" s="87" t="s">
        <v>504</v>
      </c>
      <c r="D13" s="31">
        <v>10</v>
      </c>
      <c r="E13" s="32" t="s">
        <v>32</v>
      </c>
      <c r="F13" s="32" t="s">
        <v>32</v>
      </c>
      <c r="G13" s="32" t="s">
        <v>32</v>
      </c>
      <c r="H13" s="31" t="s">
        <v>65</v>
      </c>
      <c r="I13" s="31" t="s">
        <v>45</v>
      </c>
      <c r="J13" s="31" t="s">
        <v>45</v>
      </c>
      <c r="K13" s="31" t="s">
        <v>41</v>
      </c>
      <c r="L13" s="67" t="s">
        <v>2</v>
      </c>
      <c r="M13" s="33" t="s">
        <v>82</v>
      </c>
      <c r="N13" s="31" t="s">
        <v>83</v>
      </c>
      <c r="O13" s="31">
        <v>17</v>
      </c>
      <c r="P13" s="31"/>
      <c r="Q13" s="31" t="s">
        <v>43</v>
      </c>
      <c r="R13" s="31" t="s">
        <v>84</v>
      </c>
      <c r="S13" s="31" t="s">
        <v>85</v>
      </c>
      <c r="T13" s="31" t="s">
        <v>80</v>
      </c>
      <c r="U13" s="31">
        <v>40000</v>
      </c>
      <c r="V13" s="35">
        <v>16.428909999999998</v>
      </c>
      <c r="W13" s="35">
        <v>102.82294</v>
      </c>
      <c r="X13" s="35" t="s">
        <v>501</v>
      </c>
      <c r="Y13" s="35" t="s">
        <v>81</v>
      </c>
      <c r="Z13" s="36">
        <f t="shared" si="0"/>
        <v>7</v>
      </c>
      <c r="AA13" s="37">
        <f>'[4]Tank Dataa'!AA309</f>
        <v>3</v>
      </c>
      <c r="AB13" s="38">
        <f>'[4]Tank Dataa'!AB309</f>
        <v>2384000</v>
      </c>
      <c r="AC13" s="37">
        <f>'[4]Tank Dataa'!AC309</f>
        <v>0</v>
      </c>
      <c r="AD13" s="40">
        <v>0</v>
      </c>
      <c r="AE13" s="37">
        <f>'[4]Tank Dataa'!AE309</f>
        <v>4</v>
      </c>
      <c r="AF13" s="38">
        <f>'[4]Tank Dataa'!AF309</f>
        <v>1556000</v>
      </c>
      <c r="AG13" s="37">
        <f>'[4]Tank Dataa'!AG273</f>
        <v>0</v>
      </c>
      <c r="AH13" s="40">
        <v>0</v>
      </c>
      <c r="AI13" s="41">
        <f>'[4]Tank Dataa'!AI309</f>
        <v>194000</v>
      </c>
      <c r="AJ13" s="40">
        <v>0</v>
      </c>
      <c r="AK13" s="42">
        <f t="shared" si="1"/>
        <v>4134000</v>
      </c>
    </row>
    <row r="14" spans="1:37">
      <c r="A14" s="22">
        <v>9</v>
      </c>
      <c r="B14" s="50" t="s">
        <v>87</v>
      </c>
      <c r="C14" s="87" t="s">
        <v>504</v>
      </c>
      <c r="D14" s="51" t="s">
        <v>88</v>
      </c>
      <c r="E14" s="51" t="s">
        <v>89</v>
      </c>
      <c r="F14" s="53" t="s">
        <v>32</v>
      </c>
      <c r="G14" s="32" t="s">
        <v>32</v>
      </c>
      <c r="H14" s="51" t="s">
        <v>90</v>
      </c>
      <c r="I14" s="51" t="s">
        <v>91</v>
      </c>
      <c r="J14" s="51" t="s">
        <v>76</v>
      </c>
      <c r="K14" s="51" t="s">
        <v>41</v>
      </c>
      <c r="L14" s="67" t="s">
        <v>2</v>
      </c>
      <c r="M14" s="52" t="s">
        <v>92</v>
      </c>
      <c r="N14" s="51">
        <v>111</v>
      </c>
      <c r="O14" s="51">
        <v>10</v>
      </c>
      <c r="P14" s="51"/>
      <c r="Q14" s="51" t="s">
        <v>32</v>
      </c>
      <c r="R14" s="51" t="s">
        <v>78</v>
      </c>
      <c r="S14" s="51" t="s">
        <v>79</v>
      </c>
      <c r="T14" s="51" t="s">
        <v>80</v>
      </c>
      <c r="U14" s="31">
        <v>40310</v>
      </c>
      <c r="V14" s="35">
        <v>16.677512</v>
      </c>
      <c r="W14" s="35">
        <v>102.803093</v>
      </c>
      <c r="X14" s="35" t="s">
        <v>501</v>
      </c>
      <c r="Y14" s="35" t="s">
        <v>81</v>
      </c>
      <c r="Z14" s="36">
        <f t="shared" si="0"/>
        <v>10</v>
      </c>
      <c r="AA14" s="37">
        <f>'[4]Tank Dataa'!AA327</f>
        <v>2</v>
      </c>
      <c r="AB14" s="38">
        <f>'[4]Tank Dataa'!AB327</f>
        <v>5339527</v>
      </c>
      <c r="AC14" s="37">
        <f>'[4]Tank Dataa'!AC327</f>
        <v>0</v>
      </c>
      <c r="AD14" s="40">
        <v>0</v>
      </c>
      <c r="AE14" s="37">
        <f>'[4]Tank Dataa'!AE327</f>
        <v>8</v>
      </c>
      <c r="AF14" s="38">
        <f>'[4]Tank Dataa'!AF327</f>
        <v>3681663</v>
      </c>
      <c r="AG14" s="37">
        <f>'[4]Tank Dataa'!AG327</f>
        <v>0</v>
      </c>
      <c r="AH14" s="40">
        <v>0</v>
      </c>
      <c r="AI14" s="40">
        <v>0</v>
      </c>
      <c r="AJ14" s="40">
        <v>0</v>
      </c>
      <c r="AK14" s="42">
        <f t="shared" si="1"/>
        <v>9021190</v>
      </c>
    </row>
    <row r="15" spans="1:37">
      <c r="A15" s="22">
        <v>10</v>
      </c>
      <c r="B15" s="50" t="s">
        <v>93</v>
      </c>
      <c r="C15" s="87" t="s">
        <v>504</v>
      </c>
      <c r="D15" s="51">
        <v>389</v>
      </c>
      <c r="E15" s="51" t="s">
        <v>94</v>
      </c>
      <c r="F15" s="53" t="s">
        <v>32</v>
      </c>
      <c r="G15" s="32" t="s">
        <v>32</v>
      </c>
      <c r="H15" s="51" t="s">
        <v>39</v>
      </c>
      <c r="I15" s="51" t="s">
        <v>95</v>
      </c>
      <c r="J15" s="51" t="s">
        <v>96</v>
      </c>
      <c r="K15" s="51" t="s">
        <v>41</v>
      </c>
      <c r="L15" s="67" t="s">
        <v>2</v>
      </c>
      <c r="M15" s="52" t="s">
        <v>97</v>
      </c>
      <c r="N15" s="51">
        <v>888</v>
      </c>
      <c r="O15" s="51">
        <v>8</v>
      </c>
      <c r="P15" s="51"/>
      <c r="Q15" s="51" t="s">
        <v>32</v>
      </c>
      <c r="R15" s="51" t="s">
        <v>98</v>
      </c>
      <c r="S15" s="51" t="s">
        <v>99</v>
      </c>
      <c r="T15" s="51" t="s">
        <v>80</v>
      </c>
      <c r="U15" s="51">
        <v>40110</v>
      </c>
      <c r="V15" s="35">
        <v>16.072541000000001</v>
      </c>
      <c r="W15" s="35">
        <v>102.669329</v>
      </c>
      <c r="X15" s="35" t="s">
        <v>501</v>
      </c>
      <c r="Y15" s="35" t="s">
        <v>81</v>
      </c>
      <c r="Z15" s="36">
        <f t="shared" si="0"/>
        <v>14</v>
      </c>
      <c r="AA15" s="37">
        <f>'[4]Tank Dataa'!AA338</f>
        <v>0</v>
      </c>
      <c r="AB15" s="46">
        <f>'[4]Tank Dataa'!AB338</f>
        <v>0</v>
      </c>
      <c r="AC15" s="37">
        <f>'[4]Tank Dataa'!AC338</f>
        <v>3</v>
      </c>
      <c r="AD15" s="46">
        <f>'[4]Tank Dataa'!AD338</f>
        <v>95513205</v>
      </c>
      <c r="AE15" s="37">
        <f>'[4]Tank Dataa'!AE338</f>
        <v>11</v>
      </c>
      <c r="AF15" s="38">
        <f>'[4]Tank Dataa'!AF338</f>
        <v>69532761</v>
      </c>
      <c r="AG15" s="37">
        <f>'[4]Tank Dataa'!AG338</f>
        <v>0</v>
      </c>
      <c r="AH15" s="40">
        <v>0</v>
      </c>
      <c r="AI15" s="40">
        <v>0</v>
      </c>
      <c r="AJ15" s="40">
        <v>0</v>
      </c>
      <c r="AK15" s="42">
        <f t="shared" si="1"/>
        <v>165045966</v>
      </c>
    </row>
    <row r="16" spans="1:37">
      <c r="A16" s="22">
        <v>11</v>
      </c>
      <c r="B16" s="30" t="s">
        <v>100</v>
      </c>
      <c r="C16" s="87" t="s">
        <v>504</v>
      </c>
      <c r="D16" s="31" t="s">
        <v>101</v>
      </c>
      <c r="E16" s="32" t="s">
        <v>32</v>
      </c>
      <c r="F16" s="31">
        <v>1</v>
      </c>
      <c r="G16" s="32" t="s">
        <v>32</v>
      </c>
      <c r="H16" s="32" t="s">
        <v>32</v>
      </c>
      <c r="I16" s="31" t="s">
        <v>102</v>
      </c>
      <c r="J16" s="31" t="s">
        <v>103</v>
      </c>
      <c r="K16" s="31" t="s">
        <v>104</v>
      </c>
      <c r="L16" s="67" t="s">
        <v>2</v>
      </c>
      <c r="M16" s="33" t="s">
        <v>105</v>
      </c>
      <c r="N16" s="31" t="s">
        <v>106</v>
      </c>
      <c r="O16" s="31">
        <v>2</v>
      </c>
      <c r="P16" s="31"/>
      <c r="Q16" s="31" t="s">
        <v>43</v>
      </c>
      <c r="R16" s="31" t="s">
        <v>107</v>
      </c>
      <c r="S16" s="31" t="s">
        <v>108</v>
      </c>
      <c r="T16" s="31" t="s">
        <v>109</v>
      </c>
      <c r="U16" s="31">
        <v>24130</v>
      </c>
      <c r="V16" s="35">
        <v>13.490640000000001</v>
      </c>
      <c r="W16" s="35">
        <v>100.99028</v>
      </c>
      <c r="X16" s="35" t="s">
        <v>501</v>
      </c>
      <c r="Y16" s="35" t="s">
        <v>110</v>
      </c>
      <c r="Z16" s="36">
        <f t="shared" si="0"/>
        <v>9</v>
      </c>
      <c r="AA16" s="37">
        <f>'[4]Tank Dataa'!AA353</f>
        <v>9</v>
      </c>
      <c r="AB16" s="38">
        <f>'[4]Tank Dataa'!AB353</f>
        <v>20394210</v>
      </c>
      <c r="AC16" s="37">
        <f>'[4]Tank Dataa'!AC314</f>
        <v>0</v>
      </c>
      <c r="AD16" s="40">
        <v>0</v>
      </c>
      <c r="AE16" s="37">
        <f>'[4]Tank Dataa'!AE314</f>
        <v>0</v>
      </c>
      <c r="AF16" s="40">
        <v>0</v>
      </c>
      <c r="AG16" s="37">
        <f>'[4]Tank Dataa'!AG314</f>
        <v>0</v>
      </c>
      <c r="AH16" s="40">
        <v>0</v>
      </c>
      <c r="AI16" s="40">
        <v>0</v>
      </c>
      <c r="AJ16" s="40">
        <v>0</v>
      </c>
      <c r="AK16" s="42">
        <f t="shared" si="1"/>
        <v>20394210</v>
      </c>
    </row>
    <row r="17" spans="1:37">
      <c r="A17" s="22">
        <v>12</v>
      </c>
      <c r="B17" s="30" t="s">
        <v>111</v>
      </c>
      <c r="C17" s="87" t="s">
        <v>504</v>
      </c>
      <c r="D17" s="31">
        <v>553</v>
      </c>
      <c r="E17" s="31" t="s">
        <v>112</v>
      </c>
      <c r="F17" s="32" t="s">
        <v>32</v>
      </c>
      <c r="G17" s="32" t="s">
        <v>32</v>
      </c>
      <c r="H17" s="31" t="s">
        <v>113</v>
      </c>
      <c r="I17" s="31" t="s">
        <v>114</v>
      </c>
      <c r="J17" s="31" t="s">
        <v>115</v>
      </c>
      <c r="K17" s="31" t="s">
        <v>41</v>
      </c>
      <c r="L17" s="67" t="s">
        <v>2</v>
      </c>
      <c r="M17" s="33" t="s">
        <v>116</v>
      </c>
      <c r="N17" s="31" t="s">
        <v>117</v>
      </c>
      <c r="O17" s="31">
        <v>11</v>
      </c>
      <c r="P17" s="31"/>
      <c r="Q17" s="31" t="s">
        <v>54</v>
      </c>
      <c r="R17" s="31" t="s">
        <v>108</v>
      </c>
      <c r="S17" s="31" t="s">
        <v>108</v>
      </c>
      <c r="T17" s="31" t="s">
        <v>109</v>
      </c>
      <c r="U17" s="31">
        <v>24130</v>
      </c>
      <c r="V17" s="35">
        <v>13.50306</v>
      </c>
      <c r="W17" s="35">
        <v>100.97392000000001</v>
      </c>
      <c r="X17" s="35" t="s">
        <v>501</v>
      </c>
      <c r="Y17" s="35" t="s">
        <v>110</v>
      </c>
      <c r="Z17" s="36">
        <f t="shared" si="0"/>
        <v>8</v>
      </c>
      <c r="AA17" s="37">
        <f>'[4]Tank Dataa'!AA363</f>
        <v>6</v>
      </c>
      <c r="AB17" s="38">
        <f>'[4]Tank Dataa'!AB363</f>
        <v>19070280</v>
      </c>
      <c r="AC17" s="37">
        <f>'[4]Tank Dataa'!AC363</f>
        <v>0</v>
      </c>
      <c r="AD17" s="40">
        <v>0</v>
      </c>
      <c r="AE17" s="37">
        <f>'[4]Tank Dataa'!AE363</f>
        <v>2</v>
      </c>
      <c r="AF17" s="38">
        <f>'[4]Tank Dataa'!AF363</f>
        <v>2596981</v>
      </c>
      <c r="AG17" s="37">
        <f>'[4]Tank Dataa'!AG315</f>
        <v>0</v>
      </c>
      <c r="AH17" s="40">
        <v>0</v>
      </c>
      <c r="AI17" s="40">
        <v>0</v>
      </c>
      <c r="AJ17" s="40">
        <v>0</v>
      </c>
      <c r="AK17" s="42">
        <f t="shared" si="1"/>
        <v>21667261</v>
      </c>
    </row>
    <row r="18" spans="1:37">
      <c r="A18" s="22">
        <v>13</v>
      </c>
      <c r="B18" s="30" t="s">
        <v>36</v>
      </c>
      <c r="C18" s="87" t="s">
        <v>504</v>
      </c>
      <c r="D18" s="31" t="s">
        <v>37</v>
      </c>
      <c r="E18" s="31" t="s">
        <v>38</v>
      </c>
      <c r="F18" s="32" t="s">
        <v>32</v>
      </c>
      <c r="G18" s="32" t="s">
        <v>32</v>
      </c>
      <c r="H18" s="31" t="s">
        <v>39</v>
      </c>
      <c r="I18" s="31" t="s">
        <v>40</v>
      </c>
      <c r="J18" s="31" t="s">
        <v>40</v>
      </c>
      <c r="K18" s="31" t="s">
        <v>41</v>
      </c>
      <c r="L18" s="67" t="s">
        <v>2</v>
      </c>
      <c r="M18" s="33" t="s">
        <v>121</v>
      </c>
      <c r="N18" s="33">
        <v>161</v>
      </c>
      <c r="O18" s="31">
        <v>5</v>
      </c>
      <c r="P18" s="31"/>
      <c r="Q18" s="31" t="s">
        <v>43</v>
      </c>
      <c r="R18" s="31" t="s">
        <v>120</v>
      </c>
      <c r="S18" s="31" t="s">
        <v>108</v>
      </c>
      <c r="T18" s="31" t="s">
        <v>109</v>
      </c>
      <c r="U18" s="31">
        <v>24180</v>
      </c>
      <c r="V18" s="35">
        <v>13.567539999999999</v>
      </c>
      <c r="W18" s="35">
        <v>100.944345</v>
      </c>
      <c r="X18" s="35" t="s">
        <v>501</v>
      </c>
      <c r="Y18" s="35" t="s">
        <v>110</v>
      </c>
      <c r="Z18" s="36">
        <f t="shared" si="0"/>
        <v>0</v>
      </c>
      <c r="AA18" s="37">
        <f>'[4]Tank Dataa'!AA322</f>
        <v>0</v>
      </c>
      <c r="AB18" s="58">
        <v>0</v>
      </c>
      <c r="AC18" s="37">
        <f>'[4]Tank Dataa'!AC322</f>
        <v>0</v>
      </c>
      <c r="AD18" s="40">
        <v>0</v>
      </c>
      <c r="AE18" s="37">
        <f>'[4]Tank Dataa'!AE322</f>
        <v>0</v>
      </c>
      <c r="AF18" s="40">
        <v>0</v>
      </c>
      <c r="AG18" s="37">
        <f>'[4]Tank Dataa'!AG322</f>
        <v>0</v>
      </c>
      <c r="AH18" s="40">
        <v>0</v>
      </c>
      <c r="AI18" s="59">
        <f>'[4]Tank Dataa'!AI404</f>
        <v>13100000</v>
      </c>
      <c r="AJ18" s="40">
        <v>0</v>
      </c>
      <c r="AK18" s="42">
        <f t="shared" si="1"/>
        <v>13100000</v>
      </c>
    </row>
    <row r="19" spans="1:37">
      <c r="A19" s="22">
        <v>14</v>
      </c>
      <c r="B19" s="30" t="s">
        <v>122</v>
      </c>
      <c r="C19" s="87" t="s">
        <v>504</v>
      </c>
      <c r="D19" s="31">
        <v>555</v>
      </c>
      <c r="E19" s="31" t="s">
        <v>123</v>
      </c>
      <c r="F19" s="31" t="s">
        <v>32</v>
      </c>
      <c r="G19" s="32" t="s">
        <v>32</v>
      </c>
      <c r="H19" s="31" t="s">
        <v>113</v>
      </c>
      <c r="I19" s="31" t="s">
        <v>114</v>
      </c>
      <c r="J19" s="31" t="s">
        <v>115</v>
      </c>
      <c r="K19" s="31" t="s">
        <v>41</v>
      </c>
      <c r="L19" s="67" t="s">
        <v>2</v>
      </c>
      <c r="M19" s="33" t="s">
        <v>124</v>
      </c>
      <c r="N19" s="31">
        <v>120</v>
      </c>
      <c r="O19" s="31">
        <v>3</v>
      </c>
      <c r="P19" s="31"/>
      <c r="Q19" s="31" t="s">
        <v>43</v>
      </c>
      <c r="R19" s="31" t="s">
        <v>125</v>
      </c>
      <c r="S19" s="31" t="s">
        <v>126</v>
      </c>
      <c r="T19" s="31" t="s">
        <v>127</v>
      </c>
      <c r="U19" s="31">
        <v>20120</v>
      </c>
      <c r="V19" s="35">
        <v>13.14143</v>
      </c>
      <c r="W19" s="35">
        <v>100.81835</v>
      </c>
      <c r="X19" s="35" t="s">
        <v>501</v>
      </c>
      <c r="Y19" s="35" t="s">
        <v>128</v>
      </c>
      <c r="Z19" s="36">
        <f t="shared" si="0"/>
        <v>14</v>
      </c>
      <c r="AA19" s="37">
        <f>'[4]Tank Dataa'!AA406</f>
        <v>1</v>
      </c>
      <c r="AB19" s="38">
        <f>'[4]Tank Dataa'!AB406</f>
        <v>58097068</v>
      </c>
      <c r="AC19" s="37">
        <f>'[4]Tank Dataa'!AC406</f>
        <v>1</v>
      </c>
      <c r="AD19" s="57">
        <f>'[4]Tank Dataa'!AD406</f>
        <v>57997471</v>
      </c>
      <c r="AE19" s="37">
        <f>'[4]Tank Dataa'!AE406</f>
        <v>8</v>
      </c>
      <c r="AF19" s="57">
        <f>'[4]Tank Dataa'!AF406</f>
        <v>42956592</v>
      </c>
      <c r="AG19" s="37">
        <f>'[4]Tank Dataa'!AG406</f>
        <v>4</v>
      </c>
      <c r="AH19" s="57">
        <f>'[4]Tank Dataa'!AH406</f>
        <v>187224927</v>
      </c>
      <c r="AI19" s="58">
        <v>0</v>
      </c>
      <c r="AJ19" s="58">
        <v>0</v>
      </c>
      <c r="AK19" s="42">
        <f t="shared" si="1"/>
        <v>346276058</v>
      </c>
    </row>
    <row r="20" spans="1:37">
      <c r="A20" s="22">
        <v>15</v>
      </c>
      <c r="B20" s="30" t="s">
        <v>133</v>
      </c>
      <c r="C20" s="87" t="s">
        <v>505</v>
      </c>
      <c r="D20" s="31">
        <v>555</v>
      </c>
      <c r="E20" s="32" t="s">
        <v>32</v>
      </c>
      <c r="F20" s="32"/>
      <c r="G20" s="32" t="s">
        <v>32</v>
      </c>
      <c r="H20" s="31" t="s">
        <v>39</v>
      </c>
      <c r="I20" s="31" t="s">
        <v>40</v>
      </c>
      <c r="J20" s="31" t="s">
        <v>40</v>
      </c>
      <c r="K20" s="31" t="s">
        <v>41</v>
      </c>
      <c r="L20" s="67" t="s">
        <v>2</v>
      </c>
      <c r="M20" s="33" t="s">
        <v>134</v>
      </c>
      <c r="N20" s="31">
        <v>123</v>
      </c>
      <c r="O20" s="31">
        <v>2</v>
      </c>
      <c r="P20" s="31"/>
      <c r="Q20" s="31" t="s">
        <v>43</v>
      </c>
      <c r="R20" s="31" t="s">
        <v>129</v>
      </c>
      <c r="S20" s="31" t="s">
        <v>130</v>
      </c>
      <c r="T20" s="31" t="s">
        <v>127</v>
      </c>
      <c r="U20" s="31">
        <v>20230</v>
      </c>
      <c r="V20" s="35">
        <v>13.10458</v>
      </c>
      <c r="W20" s="35">
        <v>100.88858999999999</v>
      </c>
      <c r="X20" s="35" t="s">
        <v>501</v>
      </c>
      <c r="Y20" s="35" t="s">
        <v>128</v>
      </c>
      <c r="Z20" s="36">
        <f t="shared" si="0"/>
        <v>35</v>
      </c>
      <c r="AA20" s="37">
        <f>'[4]Tank Dataa'!AA471</f>
        <v>14</v>
      </c>
      <c r="AB20" s="38">
        <f>'[4]Tank Dataa'!AB471</f>
        <v>263245448</v>
      </c>
      <c r="AC20" s="37">
        <f>'[4]Tank Dataa'!AC471</f>
        <v>2</v>
      </c>
      <c r="AD20" s="57">
        <f>'[4]Tank Dataa'!AD471</f>
        <v>33035757</v>
      </c>
      <c r="AE20" s="37">
        <f>'[4]Tank Dataa'!AE471</f>
        <v>15</v>
      </c>
      <c r="AF20" s="57">
        <f>'[4]Tank Dataa'!AF471</f>
        <v>412111289</v>
      </c>
      <c r="AG20" s="37">
        <f>'[4]Tank Dataa'!AG471</f>
        <v>4</v>
      </c>
      <c r="AH20" s="57">
        <f>'[4]Tank Dataa'!AH471</f>
        <v>187574908</v>
      </c>
      <c r="AI20" s="58">
        <v>0</v>
      </c>
      <c r="AJ20" s="58">
        <v>0</v>
      </c>
      <c r="AK20" s="42">
        <f t="shared" si="1"/>
        <v>895967402</v>
      </c>
    </row>
    <row r="21" spans="1:37">
      <c r="A21" s="22">
        <v>16</v>
      </c>
      <c r="B21" s="30" t="s">
        <v>135</v>
      </c>
      <c r="C21" s="87" t="s">
        <v>504</v>
      </c>
      <c r="D21" s="31" t="s">
        <v>131</v>
      </c>
      <c r="E21" s="31" t="s">
        <v>132</v>
      </c>
      <c r="F21" s="32" t="s">
        <v>32</v>
      </c>
      <c r="G21" s="32" t="s">
        <v>32</v>
      </c>
      <c r="H21" s="31" t="s">
        <v>39</v>
      </c>
      <c r="I21" s="31" t="s">
        <v>40</v>
      </c>
      <c r="J21" s="31" t="s">
        <v>40</v>
      </c>
      <c r="K21" s="31" t="s">
        <v>41</v>
      </c>
      <c r="L21" s="67" t="s">
        <v>2</v>
      </c>
      <c r="M21" s="33" t="s">
        <v>136</v>
      </c>
      <c r="N21" s="31" t="s">
        <v>137</v>
      </c>
      <c r="O21" s="31">
        <v>1</v>
      </c>
      <c r="P21" s="31"/>
      <c r="Q21" s="31" t="s">
        <v>138</v>
      </c>
      <c r="R21" s="31" t="s">
        <v>129</v>
      </c>
      <c r="S21" s="31" t="s">
        <v>130</v>
      </c>
      <c r="T21" s="31" t="s">
        <v>127</v>
      </c>
      <c r="U21" s="31">
        <v>20230</v>
      </c>
      <c r="V21" s="35">
        <v>13.11087</v>
      </c>
      <c r="W21" s="35">
        <v>100.91177</v>
      </c>
      <c r="X21" s="35" t="s">
        <v>500</v>
      </c>
      <c r="Y21" s="35" t="s">
        <v>128</v>
      </c>
      <c r="Z21" s="36">
        <f t="shared" si="0"/>
        <v>104</v>
      </c>
      <c r="AA21" s="37">
        <f>'[4]Tank Dataa'!AA569</f>
        <v>25</v>
      </c>
      <c r="AB21" s="38">
        <f>'[4]Tank Dataa'!AB569</f>
        <v>236796241</v>
      </c>
      <c r="AC21" s="37">
        <f>'[4]Tank Dataa'!AC569</f>
        <v>16</v>
      </c>
      <c r="AD21" s="57">
        <f>'[4]Tank Dataa'!AD569</f>
        <v>359180863</v>
      </c>
      <c r="AE21" s="37">
        <f>'[4]Tank Dataa'!AE569</f>
        <v>29</v>
      </c>
      <c r="AF21" s="57">
        <f>'[4]Tank Dataa'!AF569</f>
        <v>229000544</v>
      </c>
      <c r="AG21" s="37">
        <f>'[4]Tank Dataa'!AG569</f>
        <v>34</v>
      </c>
      <c r="AH21" s="57">
        <f>'[4]Tank Dataa'!AH569</f>
        <v>2427254846</v>
      </c>
      <c r="AI21" s="58">
        <v>0</v>
      </c>
      <c r="AJ21" s="58">
        <v>0</v>
      </c>
      <c r="AK21" s="42">
        <f t="shared" si="1"/>
        <v>3252232494</v>
      </c>
    </row>
    <row r="22" spans="1:37">
      <c r="A22" s="22">
        <v>17</v>
      </c>
      <c r="B22" s="30" t="s">
        <v>139</v>
      </c>
      <c r="C22" s="87" t="s">
        <v>504</v>
      </c>
      <c r="D22" s="31" t="s">
        <v>140</v>
      </c>
      <c r="E22" s="32" t="s">
        <v>32</v>
      </c>
      <c r="F22" s="32" t="s">
        <v>32</v>
      </c>
      <c r="G22" s="32" t="s">
        <v>32</v>
      </c>
      <c r="H22" s="31" t="s">
        <v>118</v>
      </c>
      <c r="I22" s="31" t="s">
        <v>119</v>
      </c>
      <c r="J22" s="31" t="s">
        <v>45</v>
      </c>
      <c r="K22" s="31" t="s">
        <v>41</v>
      </c>
      <c r="L22" s="67" t="s">
        <v>2</v>
      </c>
      <c r="M22" s="33" t="s">
        <v>141</v>
      </c>
      <c r="N22" s="31">
        <v>118</v>
      </c>
      <c r="O22" s="31">
        <v>2</v>
      </c>
      <c r="P22" s="31"/>
      <c r="Q22" s="31" t="s">
        <v>43</v>
      </c>
      <c r="R22" s="31" t="s">
        <v>129</v>
      </c>
      <c r="S22" s="31" t="s">
        <v>130</v>
      </c>
      <c r="T22" s="31" t="s">
        <v>127</v>
      </c>
      <c r="U22" s="31">
        <v>20230</v>
      </c>
      <c r="V22" s="35">
        <v>13.096406999999999</v>
      </c>
      <c r="W22" s="35">
        <v>100.891103</v>
      </c>
      <c r="X22" s="35" t="s">
        <v>500</v>
      </c>
      <c r="Y22" s="35" t="s">
        <v>128</v>
      </c>
      <c r="Z22" s="36">
        <f t="shared" si="0"/>
        <v>71</v>
      </c>
      <c r="AA22" s="37">
        <f>'[4]Tank Dataa'!AA674</f>
        <v>30</v>
      </c>
      <c r="AB22" s="38">
        <f>'[4]Tank Dataa'!AB674</f>
        <v>290853451</v>
      </c>
      <c r="AC22" s="37">
        <f>'[4]Tank Dataa'!AC674</f>
        <v>7</v>
      </c>
      <c r="AD22" s="38">
        <f>'[4]Tank Dataa'!AD674</f>
        <v>104277301</v>
      </c>
      <c r="AE22" s="37">
        <f>'[4]Tank Dataa'!AE674</f>
        <v>26</v>
      </c>
      <c r="AF22" s="38">
        <f>'[4]Tank Dataa'!AF674</f>
        <v>192961311</v>
      </c>
      <c r="AG22" s="37">
        <f>'[4]Tank Dataa'!AG674</f>
        <v>8</v>
      </c>
      <c r="AH22" s="38">
        <f>'[4]Tank Dataa'!AH674</f>
        <v>890172301</v>
      </c>
      <c r="AI22" s="38">
        <f>'[4]Tank Dataa'!AI674</f>
        <v>0</v>
      </c>
      <c r="AJ22" s="38">
        <f>'[4]Tank Dataa'!AI674</f>
        <v>0</v>
      </c>
      <c r="AK22" s="42">
        <f t="shared" si="1"/>
        <v>1478264364</v>
      </c>
    </row>
    <row r="23" spans="1:37">
      <c r="A23" s="22">
        <v>18</v>
      </c>
      <c r="B23" s="30" t="s">
        <v>142</v>
      </c>
      <c r="C23" s="87" t="s">
        <v>504</v>
      </c>
      <c r="D23" s="32" t="s">
        <v>143</v>
      </c>
      <c r="E23" s="32" t="s">
        <v>32</v>
      </c>
      <c r="F23" s="31">
        <v>11</v>
      </c>
      <c r="G23" s="32" t="s">
        <v>32</v>
      </c>
      <c r="H23" s="31" t="s">
        <v>144</v>
      </c>
      <c r="I23" s="31" t="s">
        <v>145</v>
      </c>
      <c r="J23" s="31" t="s">
        <v>144</v>
      </c>
      <c r="K23" s="31" t="s">
        <v>86</v>
      </c>
      <c r="L23" s="67" t="s">
        <v>2</v>
      </c>
      <c r="M23" s="33" t="s">
        <v>146</v>
      </c>
      <c r="N23" s="31">
        <v>124</v>
      </c>
      <c r="O23" s="31">
        <v>2</v>
      </c>
      <c r="P23" s="31"/>
      <c r="Q23" s="31" t="s">
        <v>147</v>
      </c>
      <c r="R23" s="31" t="s">
        <v>129</v>
      </c>
      <c r="S23" s="31" t="s">
        <v>130</v>
      </c>
      <c r="T23" s="31" t="s">
        <v>127</v>
      </c>
      <c r="U23" s="31">
        <v>20230</v>
      </c>
      <c r="V23" s="35">
        <v>13.104335000000001</v>
      </c>
      <c r="W23" s="35">
        <v>100.889527</v>
      </c>
      <c r="X23" s="35" t="s">
        <v>501</v>
      </c>
      <c r="Y23" s="35" t="s">
        <v>128</v>
      </c>
      <c r="Z23" s="36">
        <f t="shared" si="0"/>
        <v>2</v>
      </c>
      <c r="AA23" s="37">
        <f>'[4]Tank Dataa'!AA746</f>
        <v>0</v>
      </c>
      <c r="AB23" s="38">
        <f>'[4]Tank Dataa'!AB746</f>
        <v>0</v>
      </c>
      <c r="AC23" s="37">
        <f>'[4]Tank Dataa'!AC746</f>
        <v>0</v>
      </c>
      <c r="AD23" s="38">
        <f>'[4]Tank Dataa'!AD746</f>
        <v>0</v>
      </c>
      <c r="AE23" s="37">
        <f>'[4]Tank Dataa'!AE746</f>
        <v>2</v>
      </c>
      <c r="AF23" s="38">
        <f>'[4]Tank Dataa'!AF746</f>
        <v>1079449</v>
      </c>
      <c r="AG23" s="37">
        <f>'[4]Tank Dataa'!AG746</f>
        <v>0</v>
      </c>
      <c r="AH23" s="38">
        <f>'[4]Tank Dataa'!AH746</f>
        <v>0</v>
      </c>
      <c r="AI23" s="38">
        <f>'[4]Tank Dataa'!AI746</f>
        <v>0</v>
      </c>
      <c r="AJ23" s="38">
        <f>'[4]Tank Dataa'!AI746</f>
        <v>0</v>
      </c>
      <c r="AK23" s="42">
        <f t="shared" si="1"/>
        <v>1079449</v>
      </c>
    </row>
    <row r="24" spans="1:37">
      <c r="A24" s="22">
        <v>19</v>
      </c>
      <c r="B24" s="30" t="s">
        <v>148</v>
      </c>
      <c r="C24" s="87" t="s">
        <v>504</v>
      </c>
      <c r="D24" s="31" t="s">
        <v>149</v>
      </c>
      <c r="E24" s="32" t="s">
        <v>32</v>
      </c>
      <c r="F24" s="31">
        <v>2</v>
      </c>
      <c r="G24" s="32" t="s">
        <v>32</v>
      </c>
      <c r="H24" s="32" t="s">
        <v>32</v>
      </c>
      <c r="I24" s="31" t="s">
        <v>129</v>
      </c>
      <c r="J24" s="31" t="s">
        <v>130</v>
      </c>
      <c r="K24" s="31" t="s">
        <v>127</v>
      </c>
      <c r="L24" s="67" t="s">
        <v>2</v>
      </c>
      <c r="M24" s="33" t="s">
        <v>150</v>
      </c>
      <c r="N24" s="31" t="s">
        <v>149</v>
      </c>
      <c r="O24" s="31">
        <v>2</v>
      </c>
      <c r="P24" s="31"/>
      <c r="Q24" s="31" t="s">
        <v>151</v>
      </c>
      <c r="R24" s="31" t="s">
        <v>129</v>
      </c>
      <c r="S24" s="31" t="s">
        <v>130</v>
      </c>
      <c r="T24" s="31" t="s">
        <v>127</v>
      </c>
      <c r="U24" s="31">
        <v>20230</v>
      </c>
      <c r="V24" s="35">
        <v>13.10406</v>
      </c>
      <c r="W24" s="35">
        <v>100.8954</v>
      </c>
      <c r="X24" s="35" t="s">
        <v>501</v>
      </c>
      <c r="Y24" s="35" t="s">
        <v>128</v>
      </c>
      <c r="Z24" s="36">
        <f t="shared" si="0"/>
        <v>8</v>
      </c>
      <c r="AA24" s="37">
        <f>'[4]Tank Dataa'!AA749</f>
        <v>0</v>
      </c>
      <c r="AB24" s="38">
        <f>'[4]Tank Dataa'!AB749</f>
        <v>0</v>
      </c>
      <c r="AC24" s="37">
        <f>'[4]Tank Dataa'!AC749</f>
        <v>3</v>
      </c>
      <c r="AD24" s="38">
        <f>'[4]Tank Dataa'!AD749</f>
        <v>68890672</v>
      </c>
      <c r="AE24" s="37">
        <f>'[4]Tank Dataa'!AE749</f>
        <v>5</v>
      </c>
      <c r="AF24" s="38">
        <f>'[4]Tank Dataa'!AF749</f>
        <v>30584765</v>
      </c>
      <c r="AG24" s="37">
        <f>'[4]Tank Dataa'!AG749</f>
        <v>0</v>
      </c>
      <c r="AH24" s="38">
        <f>'[4]Tank Dataa'!AH749</f>
        <v>0</v>
      </c>
      <c r="AI24" s="38">
        <f>'[4]Tank Dataa'!AI749</f>
        <v>0</v>
      </c>
      <c r="AJ24" s="38">
        <f>'[4]Tank Dataa'!AI749</f>
        <v>0</v>
      </c>
      <c r="AK24" s="42">
        <f t="shared" si="1"/>
        <v>99475437</v>
      </c>
    </row>
    <row r="25" spans="1:37">
      <c r="A25" s="22">
        <v>20</v>
      </c>
      <c r="B25" s="70" t="s">
        <v>73</v>
      </c>
      <c r="C25" s="87" t="s">
        <v>504</v>
      </c>
      <c r="D25" s="31">
        <v>90</v>
      </c>
      <c r="E25" s="31" t="s">
        <v>74</v>
      </c>
      <c r="F25" s="31" t="s">
        <v>32</v>
      </c>
      <c r="G25" s="32" t="s">
        <v>32</v>
      </c>
      <c r="H25" s="31" t="s">
        <v>75</v>
      </c>
      <c r="I25" s="31" t="s">
        <v>76</v>
      </c>
      <c r="J25" s="31" t="s">
        <v>76</v>
      </c>
      <c r="K25" s="31" t="s">
        <v>41</v>
      </c>
      <c r="L25" s="67" t="s">
        <v>2</v>
      </c>
      <c r="M25" s="61" t="s">
        <v>152</v>
      </c>
      <c r="N25" s="31">
        <v>167</v>
      </c>
      <c r="O25" s="31">
        <v>1</v>
      </c>
      <c r="P25" s="31"/>
      <c r="Q25" s="31" t="s">
        <v>43</v>
      </c>
      <c r="R25" s="31" t="s">
        <v>153</v>
      </c>
      <c r="S25" s="31" t="s">
        <v>154</v>
      </c>
      <c r="T25" s="31" t="s">
        <v>155</v>
      </c>
      <c r="U25" s="31">
        <v>86120</v>
      </c>
      <c r="V25" s="35">
        <v>10.388519000000001</v>
      </c>
      <c r="W25" s="35">
        <v>99.239851000000002</v>
      </c>
      <c r="X25" s="35" t="s">
        <v>501</v>
      </c>
      <c r="Y25" s="35" t="s">
        <v>156</v>
      </c>
      <c r="Z25" s="36">
        <f t="shared" si="0"/>
        <v>10</v>
      </c>
      <c r="AA25" s="37">
        <f>'[4]Tank Dataa'!AA795</f>
        <v>6</v>
      </c>
      <c r="AB25" s="38">
        <f>'[4]Tank Dataa'!AB795</f>
        <v>22156322</v>
      </c>
      <c r="AC25" s="37">
        <f>'[4]Tank Dataa'!AC795</f>
        <v>0</v>
      </c>
      <c r="AD25" s="46">
        <f>'[4]Tank Dataa'!AD795</f>
        <v>0</v>
      </c>
      <c r="AE25" s="37">
        <f>'[4]Tank Dataa'!AE795</f>
        <v>4</v>
      </c>
      <c r="AF25" s="38">
        <f>'[4]Tank Dataa'!AF795</f>
        <v>4340119</v>
      </c>
      <c r="AG25" s="37">
        <f>'[4]Tank Dataa'!AG795</f>
        <v>0</v>
      </c>
      <c r="AH25" s="46">
        <f>'[4]Tank Dataa'!AH795</f>
        <v>0</v>
      </c>
      <c r="AI25" s="46">
        <f>'[4]Tank Dataa'!AI795</f>
        <v>0</v>
      </c>
      <c r="AJ25" s="46">
        <f>'[4]Tank Dataa'!AI795</f>
        <v>0</v>
      </c>
      <c r="AK25" s="42">
        <f t="shared" si="1"/>
        <v>26496441</v>
      </c>
    </row>
    <row r="26" spans="1:37">
      <c r="A26" s="22">
        <v>21</v>
      </c>
      <c r="B26" s="30" t="s">
        <v>157</v>
      </c>
      <c r="C26" s="87" t="s">
        <v>504</v>
      </c>
      <c r="D26" s="31" t="s">
        <v>37</v>
      </c>
      <c r="E26" s="31" t="s">
        <v>158</v>
      </c>
      <c r="F26" s="32" t="s">
        <v>32</v>
      </c>
      <c r="G26" s="32" t="s">
        <v>32</v>
      </c>
      <c r="H26" s="31" t="s">
        <v>39</v>
      </c>
      <c r="I26" s="31" t="s">
        <v>40</v>
      </c>
      <c r="J26" s="31" t="s">
        <v>40</v>
      </c>
      <c r="K26" s="31" t="s">
        <v>41</v>
      </c>
      <c r="L26" s="67" t="s">
        <v>2</v>
      </c>
      <c r="M26" s="61" t="s">
        <v>159</v>
      </c>
      <c r="N26" s="31" t="s">
        <v>160</v>
      </c>
      <c r="O26" s="31">
        <v>4</v>
      </c>
      <c r="P26" s="31"/>
      <c r="Q26" s="31" t="s">
        <v>43</v>
      </c>
      <c r="R26" s="31" t="s">
        <v>161</v>
      </c>
      <c r="S26" s="31" t="s">
        <v>154</v>
      </c>
      <c r="T26" s="31" t="s">
        <v>155</v>
      </c>
      <c r="U26" s="31">
        <v>86120</v>
      </c>
      <c r="V26" s="35">
        <v>10.4253</v>
      </c>
      <c r="W26" s="35">
        <v>99.266670000000005</v>
      </c>
      <c r="X26" s="35" t="s">
        <v>501</v>
      </c>
      <c r="Y26" s="35" t="s">
        <v>156</v>
      </c>
      <c r="Z26" s="36">
        <f t="shared" si="0"/>
        <v>6</v>
      </c>
      <c r="AA26" s="37">
        <f>'[4]Tank Dataa'!AA806</f>
        <v>4</v>
      </c>
      <c r="AB26" s="38">
        <f>'[4]Tank Dataa'!AB806</f>
        <v>8038263</v>
      </c>
      <c r="AC26" s="37">
        <f>'[4]Tank Dataa'!AC806</f>
        <v>0</v>
      </c>
      <c r="AD26" s="46">
        <f>'[4]Tank Dataa'!AD806</f>
        <v>0</v>
      </c>
      <c r="AE26" s="37">
        <f>'[4]Tank Dataa'!AE806</f>
        <v>2</v>
      </c>
      <c r="AF26" s="38">
        <f>'[4]Tank Dataa'!AF806</f>
        <v>2233175</v>
      </c>
      <c r="AG26" s="37">
        <f>'[4]Tank Dataa'!AG806</f>
        <v>0</v>
      </c>
      <c r="AH26" s="46">
        <f>'[4]Tank Dataa'!AH806</f>
        <v>0</v>
      </c>
      <c r="AI26" s="46">
        <f>'[4]Tank Dataa'!AI806</f>
        <v>0</v>
      </c>
      <c r="AJ26" s="46">
        <f>'[4]Tank Dataa'!AI806</f>
        <v>0</v>
      </c>
      <c r="AK26" s="42">
        <f t="shared" si="1"/>
        <v>10271438</v>
      </c>
    </row>
    <row r="27" spans="1:37">
      <c r="A27" s="22">
        <v>22</v>
      </c>
      <c r="B27" s="30" t="s">
        <v>162</v>
      </c>
      <c r="C27" s="87" t="s">
        <v>504</v>
      </c>
      <c r="D27" s="77" t="s">
        <v>163</v>
      </c>
      <c r="E27" s="32" t="s">
        <v>32</v>
      </c>
      <c r="F27" s="32" t="s">
        <v>32</v>
      </c>
      <c r="G27" s="32" t="s">
        <v>32</v>
      </c>
      <c r="H27" s="31" t="s">
        <v>164</v>
      </c>
      <c r="I27" s="31" t="s">
        <v>165</v>
      </c>
      <c r="J27" s="31" t="s">
        <v>165</v>
      </c>
      <c r="K27" s="31" t="s">
        <v>41</v>
      </c>
      <c r="L27" s="67" t="s">
        <v>2</v>
      </c>
      <c r="M27" s="61" t="s">
        <v>166</v>
      </c>
      <c r="N27" s="34" t="s">
        <v>167</v>
      </c>
      <c r="O27" s="31">
        <v>1</v>
      </c>
      <c r="P27" s="31"/>
      <c r="Q27" s="31" t="s">
        <v>32</v>
      </c>
      <c r="R27" s="31" t="s">
        <v>168</v>
      </c>
      <c r="S27" s="31" t="s">
        <v>154</v>
      </c>
      <c r="T27" s="31" t="s">
        <v>155</v>
      </c>
      <c r="U27" s="31">
        <v>86120</v>
      </c>
      <c r="V27" s="35">
        <v>10.43637</v>
      </c>
      <c r="W27" s="35">
        <v>99.220399999999998</v>
      </c>
      <c r="X27" s="35" t="s">
        <v>501</v>
      </c>
      <c r="Y27" s="35" t="s">
        <v>156</v>
      </c>
      <c r="Z27" s="36">
        <f t="shared" si="0"/>
        <v>10</v>
      </c>
      <c r="AA27" s="37">
        <f>'[4]Tank Dataa'!AA813</f>
        <v>10</v>
      </c>
      <c r="AB27" s="38">
        <f>'[4]Tank Dataa'!AB813</f>
        <v>20399634</v>
      </c>
      <c r="AC27" s="37">
        <f>'[4]Tank Dataa'!AC813</f>
        <v>0</v>
      </c>
      <c r="AD27" s="46">
        <f>'[4]Tank Dataa'!AD813</f>
        <v>0</v>
      </c>
      <c r="AE27" s="37">
        <f>'[4]Tank Dataa'!AE813</f>
        <v>0</v>
      </c>
      <c r="AF27" s="38">
        <f>'[4]Tank Dataa'!AF813</f>
        <v>0</v>
      </c>
      <c r="AG27" s="37">
        <f>'[4]Tank Dataa'!AG813</f>
        <v>0</v>
      </c>
      <c r="AH27" s="46">
        <f>'[4]Tank Dataa'!AH813</f>
        <v>0</v>
      </c>
      <c r="AI27" s="46">
        <f>'[4]Tank Dataa'!AI813</f>
        <v>0</v>
      </c>
      <c r="AJ27" s="46">
        <f>'[4]Tank Dataa'!AI813</f>
        <v>0</v>
      </c>
      <c r="AK27" s="42">
        <f t="shared" si="1"/>
        <v>20399634</v>
      </c>
    </row>
    <row r="28" spans="1:37">
      <c r="A28" s="22">
        <v>23</v>
      </c>
      <c r="B28" s="30" t="s">
        <v>169</v>
      </c>
      <c r="C28" s="87" t="s">
        <v>504</v>
      </c>
      <c r="D28" s="31">
        <v>149</v>
      </c>
      <c r="E28" s="31" t="s">
        <v>170</v>
      </c>
      <c r="F28" s="32" t="s">
        <v>32</v>
      </c>
      <c r="G28" s="32" t="s">
        <v>32</v>
      </c>
      <c r="H28" s="31" t="s">
        <v>171</v>
      </c>
      <c r="I28" s="31" t="s">
        <v>60</v>
      </c>
      <c r="J28" s="31" t="s">
        <v>61</v>
      </c>
      <c r="K28" s="31" t="s">
        <v>41</v>
      </c>
      <c r="L28" s="67" t="s">
        <v>2</v>
      </c>
      <c r="M28" s="33" t="s">
        <v>172</v>
      </c>
      <c r="N28" s="31">
        <v>119</v>
      </c>
      <c r="O28" s="31">
        <v>4</v>
      </c>
      <c r="P28" s="31"/>
      <c r="Q28" s="31" t="s">
        <v>43</v>
      </c>
      <c r="R28" s="31" t="s">
        <v>173</v>
      </c>
      <c r="S28" s="31" t="s">
        <v>174</v>
      </c>
      <c r="T28" s="31" t="s">
        <v>175</v>
      </c>
      <c r="U28" s="31">
        <v>57100</v>
      </c>
      <c r="V28" s="35">
        <v>20.081980000000001</v>
      </c>
      <c r="W28" s="35">
        <v>99.874654000000007</v>
      </c>
      <c r="X28" s="35" t="s">
        <v>501</v>
      </c>
      <c r="Y28" s="35" t="s">
        <v>176</v>
      </c>
      <c r="Z28" s="36">
        <f t="shared" si="0"/>
        <v>19</v>
      </c>
      <c r="AA28" s="37">
        <f>'[4]Tank Dataa'!AA824</f>
        <v>13</v>
      </c>
      <c r="AB28" s="38">
        <f>'[4]Tank Dataa'!AB824</f>
        <v>1864510</v>
      </c>
      <c r="AC28" s="37">
        <f>'[4]Tank Dataa'!AC824</f>
        <v>0</v>
      </c>
      <c r="AD28" s="38">
        <f>'[4]Tank Dataa'!AD824</f>
        <v>0</v>
      </c>
      <c r="AE28" s="37">
        <f>'[4]Tank Dataa'!AE824</f>
        <v>6</v>
      </c>
      <c r="AF28" s="38">
        <f>'[4]Tank Dataa'!AF824</f>
        <v>1289240</v>
      </c>
      <c r="AG28" s="37">
        <f>'[4]Tank Dataa'!AG824</f>
        <v>0</v>
      </c>
      <c r="AH28" s="38">
        <f>'[4]Tank Dataa'!AH824</f>
        <v>0</v>
      </c>
      <c r="AI28" s="38">
        <f>'[4]Tank Dataa'!AI824</f>
        <v>0</v>
      </c>
      <c r="AJ28" s="38">
        <f>'[4]Tank Dataa'!AI824</f>
        <v>0</v>
      </c>
      <c r="AK28" s="42">
        <f t="shared" si="1"/>
        <v>3153750</v>
      </c>
    </row>
    <row r="29" spans="1:37">
      <c r="A29" s="22">
        <v>24</v>
      </c>
      <c r="B29" s="30" t="s">
        <v>177</v>
      </c>
      <c r="C29" s="87" t="s">
        <v>504</v>
      </c>
      <c r="D29" s="31" t="s">
        <v>37</v>
      </c>
      <c r="E29" s="31" t="s">
        <v>38</v>
      </c>
      <c r="F29" s="32" t="s">
        <v>32</v>
      </c>
      <c r="G29" s="32" t="s">
        <v>32</v>
      </c>
      <c r="H29" s="31" t="s">
        <v>39</v>
      </c>
      <c r="I29" s="31" t="s">
        <v>40</v>
      </c>
      <c r="J29" s="31" t="s">
        <v>40</v>
      </c>
      <c r="K29" s="31" t="s">
        <v>41</v>
      </c>
      <c r="L29" s="67" t="s">
        <v>2</v>
      </c>
      <c r="M29" s="33" t="s">
        <v>178</v>
      </c>
      <c r="N29" s="31">
        <v>74</v>
      </c>
      <c r="O29" s="31" t="s">
        <v>43</v>
      </c>
      <c r="P29" s="31"/>
      <c r="Q29" s="31" t="s">
        <v>179</v>
      </c>
      <c r="R29" s="31" t="s">
        <v>180</v>
      </c>
      <c r="S29" s="31" t="s">
        <v>181</v>
      </c>
      <c r="T29" s="31" t="s">
        <v>182</v>
      </c>
      <c r="U29" s="31">
        <v>50000</v>
      </c>
      <c r="V29" s="35">
        <v>18.776751999999998</v>
      </c>
      <c r="W29" s="35">
        <v>99.018164999999996</v>
      </c>
      <c r="X29" s="35" t="s">
        <v>501</v>
      </c>
      <c r="Y29" s="35" t="s">
        <v>183</v>
      </c>
      <c r="Z29" s="36">
        <f t="shared" si="0"/>
        <v>12</v>
      </c>
      <c r="AA29" s="37">
        <f>'[4]Tank Dataa'!AA844</f>
        <v>3</v>
      </c>
      <c r="AB29" s="38">
        <f>'[4]Tank Dataa'!AB844</f>
        <v>3284142</v>
      </c>
      <c r="AC29" s="37">
        <f>'[4]Tank Dataa'!AC844</f>
        <v>1</v>
      </c>
      <c r="AD29" s="38">
        <f>'[4]Tank Dataa'!AD844</f>
        <v>1062369</v>
      </c>
      <c r="AE29" s="37">
        <f>'[4]Tank Dataa'!AE844</f>
        <v>8</v>
      </c>
      <c r="AF29" s="38">
        <f>'[4]Tank Dataa'!AF844</f>
        <v>3160851</v>
      </c>
      <c r="AG29" s="37">
        <f>'[4]Tank Dataa'!AG844</f>
        <v>0</v>
      </c>
      <c r="AH29" s="38">
        <f>'[4]Tank Dataa'!AH844</f>
        <v>0</v>
      </c>
      <c r="AI29" s="38">
        <f>'[4]Tank Dataa'!AI844</f>
        <v>140000</v>
      </c>
      <c r="AJ29" s="38">
        <v>0</v>
      </c>
      <c r="AK29" s="42">
        <f t="shared" si="1"/>
        <v>7647362</v>
      </c>
    </row>
    <row r="30" spans="1:37">
      <c r="A30" s="22">
        <v>25</v>
      </c>
      <c r="B30" s="30" t="s">
        <v>184</v>
      </c>
      <c r="C30" s="87" t="s">
        <v>504</v>
      </c>
      <c r="D30" s="31">
        <v>299</v>
      </c>
      <c r="E30" s="32" t="s">
        <v>32</v>
      </c>
      <c r="F30" s="32">
        <v>2</v>
      </c>
      <c r="G30" s="32" t="s">
        <v>32</v>
      </c>
      <c r="H30" s="32" t="s">
        <v>32</v>
      </c>
      <c r="I30" s="31" t="s">
        <v>185</v>
      </c>
      <c r="J30" s="31" t="s">
        <v>186</v>
      </c>
      <c r="K30" s="31" t="s">
        <v>182</v>
      </c>
      <c r="L30" s="67" t="s">
        <v>2</v>
      </c>
      <c r="M30" s="33" t="s">
        <v>187</v>
      </c>
      <c r="N30" s="31">
        <v>299</v>
      </c>
      <c r="O30" s="31">
        <v>2</v>
      </c>
      <c r="P30" s="31"/>
      <c r="Q30" s="31" t="s">
        <v>43</v>
      </c>
      <c r="R30" s="31" t="s">
        <v>185</v>
      </c>
      <c r="S30" s="31" t="s">
        <v>186</v>
      </c>
      <c r="T30" s="31" t="s">
        <v>182</v>
      </c>
      <c r="U30" s="31">
        <v>50140</v>
      </c>
      <c r="V30" s="35">
        <v>18.743974000000001</v>
      </c>
      <c r="W30" s="35">
        <v>99.035841000000005</v>
      </c>
      <c r="X30" s="35" t="s">
        <v>501</v>
      </c>
      <c r="Y30" s="35" t="s">
        <v>183</v>
      </c>
      <c r="Z30" s="36">
        <f t="shared" si="0"/>
        <v>8</v>
      </c>
      <c r="AA30" s="37">
        <f>'[4]Tank Dataa'!AA858</f>
        <v>4</v>
      </c>
      <c r="AB30" s="38">
        <f>'[4]Tank Dataa'!AB858</f>
        <v>2382574</v>
      </c>
      <c r="AC30" s="37">
        <f>'[4]Tank Dataa'!AC858</f>
        <v>0</v>
      </c>
      <c r="AD30" s="38">
        <f>'[4]Tank Dataa'!AD858</f>
        <v>0</v>
      </c>
      <c r="AE30" s="37">
        <f>'[4]Tank Dataa'!AE858</f>
        <v>4</v>
      </c>
      <c r="AF30" s="38">
        <f>'[4]Tank Dataa'!AF858</f>
        <v>1143964</v>
      </c>
      <c r="AG30" s="37">
        <f>'[4]Tank Dataa'!AG858</f>
        <v>0</v>
      </c>
      <c r="AH30" s="38">
        <f>'[4]Tank Dataa'!AH858</f>
        <v>0</v>
      </c>
      <c r="AI30" s="38">
        <f>'[4]Tank Dataa'!AI858</f>
        <v>0</v>
      </c>
      <c r="AJ30" s="38">
        <f>'[4]Tank Dataa'!AI858</f>
        <v>0</v>
      </c>
      <c r="AK30" s="42">
        <f t="shared" si="1"/>
        <v>3526538</v>
      </c>
    </row>
    <row r="31" spans="1:37">
      <c r="A31" s="22">
        <v>26</v>
      </c>
      <c r="B31" s="30" t="s">
        <v>188</v>
      </c>
      <c r="C31" s="87" t="s">
        <v>504</v>
      </c>
      <c r="D31" s="31">
        <v>90</v>
      </c>
      <c r="E31" s="31" t="s">
        <v>74</v>
      </c>
      <c r="F31" s="31" t="s">
        <v>32</v>
      </c>
      <c r="G31" s="32" t="s">
        <v>32</v>
      </c>
      <c r="H31" s="31" t="s">
        <v>75</v>
      </c>
      <c r="I31" s="31" t="s">
        <v>76</v>
      </c>
      <c r="J31" s="31" t="s">
        <v>76</v>
      </c>
      <c r="K31" s="31" t="s">
        <v>41</v>
      </c>
      <c r="L31" s="67" t="s">
        <v>2</v>
      </c>
      <c r="M31" s="33" t="s">
        <v>189</v>
      </c>
      <c r="N31" s="31">
        <v>333</v>
      </c>
      <c r="O31" s="31">
        <v>12</v>
      </c>
      <c r="P31" s="31"/>
      <c r="Q31" s="32" t="s">
        <v>32</v>
      </c>
      <c r="R31" s="31" t="s">
        <v>190</v>
      </c>
      <c r="S31" s="31" t="s">
        <v>191</v>
      </c>
      <c r="T31" s="31" t="s">
        <v>192</v>
      </c>
      <c r="U31" s="31">
        <v>30150</v>
      </c>
      <c r="V31" s="35">
        <v>14.673400000000001</v>
      </c>
      <c r="W31" s="35">
        <v>102.01289</v>
      </c>
      <c r="X31" s="35" t="s">
        <v>501</v>
      </c>
      <c r="Y31" s="35" t="s">
        <v>193</v>
      </c>
      <c r="Z31" s="36">
        <f t="shared" si="0"/>
        <v>14</v>
      </c>
      <c r="AA31" s="37">
        <f>'[4]Tank Dataa'!AA870</f>
        <v>4</v>
      </c>
      <c r="AB31" s="38">
        <f>'[4]Tank Dataa'!AB870</f>
        <v>10771397</v>
      </c>
      <c r="AC31" s="37">
        <f>'[4]Tank Dataa'!AC870</f>
        <v>0</v>
      </c>
      <c r="AD31" s="38">
        <f>'[4]Tank Dataa'!AD870</f>
        <v>0</v>
      </c>
      <c r="AE31" s="37">
        <f>'[4]Tank Dataa'!AE870</f>
        <v>10</v>
      </c>
      <c r="AF31" s="38">
        <f>'[4]Tank Dataa'!AF870</f>
        <v>1744179</v>
      </c>
      <c r="AG31" s="37">
        <f>'[4]Tank Dataa'!AG870</f>
        <v>0</v>
      </c>
      <c r="AH31" s="38">
        <f>'[4]Tank Dataa'!AH870</f>
        <v>0</v>
      </c>
      <c r="AI31" s="38">
        <f>'[4]Tank Dataa'!AI870</f>
        <v>0</v>
      </c>
      <c r="AJ31" s="38">
        <f>'[4]Tank Dataa'!AI870</f>
        <v>0</v>
      </c>
      <c r="AK31" s="42">
        <f t="shared" si="1"/>
        <v>12515576</v>
      </c>
    </row>
    <row r="32" spans="1:37">
      <c r="A32" s="22">
        <v>27</v>
      </c>
      <c r="B32" s="30" t="s">
        <v>194</v>
      </c>
      <c r="C32" s="87" t="s">
        <v>504</v>
      </c>
      <c r="D32" s="45">
        <v>44225</v>
      </c>
      <c r="E32" s="32" t="s">
        <v>32</v>
      </c>
      <c r="F32" s="31" t="s">
        <v>32</v>
      </c>
      <c r="G32" s="32" t="s">
        <v>195</v>
      </c>
      <c r="H32" s="31" t="s">
        <v>54</v>
      </c>
      <c r="I32" s="31" t="s">
        <v>119</v>
      </c>
      <c r="J32" s="31" t="s">
        <v>45</v>
      </c>
      <c r="K32" s="31" t="s">
        <v>41</v>
      </c>
      <c r="L32" s="67" t="s">
        <v>2</v>
      </c>
      <c r="M32" s="33" t="s">
        <v>196</v>
      </c>
      <c r="N32" s="45" t="s">
        <v>197</v>
      </c>
      <c r="O32" s="31">
        <v>1</v>
      </c>
      <c r="P32" s="31"/>
      <c r="Q32" s="31" t="s">
        <v>198</v>
      </c>
      <c r="R32" s="31" t="s">
        <v>199</v>
      </c>
      <c r="S32" s="31" t="s">
        <v>200</v>
      </c>
      <c r="T32" s="31" t="s">
        <v>192</v>
      </c>
      <c r="U32" s="31">
        <v>30320</v>
      </c>
      <c r="V32" s="35">
        <v>14.6538</v>
      </c>
      <c r="W32" s="35">
        <v>101.31213</v>
      </c>
      <c r="X32" s="35" t="s">
        <v>501</v>
      </c>
      <c r="Y32" s="35" t="s">
        <v>193</v>
      </c>
      <c r="Z32" s="36">
        <f t="shared" si="0"/>
        <v>5</v>
      </c>
      <c r="AA32" s="37">
        <f>'[4]Tank Dataa'!AA885</f>
        <v>2</v>
      </c>
      <c r="AB32" s="38">
        <f>'[4]Tank Dataa'!AB885</f>
        <v>3896792</v>
      </c>
      <c r="AC32" s="37">
        <f>'[4]Tank Dataa'!AC885</f>
        <v>0</v>
      </c>
      <c r="AD32" s="38">
        <f>'[4]Tank Dataa'!AD885</f>
        <v>0</v>
      </c>
      <c r="AE32" s="37">
        <f>'[4]Tank Dataa'!AE885</f>
        <v>3</v>
      </c>
      <c r="AF32" s="38">
        <f>'[4]Tank Dataa'!AF885</f>
        <v>3708093</v>
      </c>
      <c r="AG32" s="37">
        <f>'[4]Tank Dataa'!AG885</f>
        <v>0</v>
      </c>
      <c r="AH32" s="38">
        <f>'[4]Tank Dataa'!AH885</f>
        <v>0</v>
      </c>
      <c r="AI32" s="38">
        <f>'[4]Tank Dataa'!AI885</f>
        <v>0</v>
      </c>
      <c r="AJ32" s="38">
        <f>'[4]Tank Dataa'!AI885</f>
        <v>0</v>
      </c>
      <c r="AK32" s="42">
        <f t="shared" si="1"/>
        <v>7604885</v>
      </c>
    </row>
    <row r="33" spans="1:37">
      <c r="A33" s="22">
        <v>28</v>
      </c>
      <c r="B33" s="70" t="s">
        <v>188</v>
      </c>
      <c r="C33" s="87" t="s">
        <v>504</v>
      </c>
      <c r="D33" s="31">
        <v>90</v>
      </c>
      <c r="E33" s="31" t="s">
        <v>74</v>
      </c>
      <c r="F33" s="31" t="s">
        <v>32</v>
      </c>
      <c r="G33" s="32" t="s">
        <v>32</v>
      </c>
      <c r="H33" s="31" t="s">
        <v>75</v>
      </c>
      <c r="I33" s="31" t="s">
        <v>76</v>
      </c>
      <c r="J33" s="31" t="s">
        <v>76</v>
      </c>
      <c r="K33" s="31" t="s">
        <v>41</v>
      </c>
      <c r="L33" s="67" t="s">
        <v>2</v>
      </c>
      <c r="M33" s="33" t="s">
        <v>203</v>
      </c>
      <c r="N33" s="31" t="s">
        <v>204</v>
      </c>
      <c r="O33" s="31">
        <v>4</v>
      </c>
      <c r="P33" s="31"/>
      <c r="Q33" s="32" t="s">
        <v>32</v>
      </c>
      <c r="R33" s="31" t="s">
        <v>205</v>
      </c>
      <c r="S33" s="31" t="s">
        <v>206</v>
      </c>
      <c r="T33" s="31" t="s">
        <v>201</v>
      </c>
      <c r="U33" s="31">
        <v>80140</v>
      </c>
      <c r="V33" s="35">
        <v>8.3591390000000008</v>
      </c>
      <c r="W33" s="35">
        <v>100.188489</v>
      </c>
      <c r="X33" s="35" t="s">
        <v>501</v>
      </c>
      <c r="Y33" s="35" t="s">
        <v>202</v>
      </c>
      <c r="Z33" s="36">
        <f t="shared" si="0"/>
        <v>5</v>
      </c>
      <c r="AA33" s="37">
        <f>'[4]Tank Dataa'!AA904</f>
        <v>2</v>
      </c>
      <c r="AB33" s="38">
        <f>'[4]Tank Dataa'!AB904</f>
        <v>10881681</v>
      </c>
      <c r="AC33" s="37">
        <f>'[4]Tank Dataa'!AC904</f>
        <v>0</v>
      </c>
      <c r="AD33" s="38">
        <f>'[4]Tank Dataa'!AD904</f>
        <v>0</v>
      </c>
      <c r="AE33" s="37">
        <f>'[4]Tank Dataa'!AE904</f>
        <v>3</v>
      </c>
      <c r="AF33" s="38">
        <f>'[4]Tank Dataa'!AF904</f>
        <v>5320228</v>
      </c>
      <c r="AG33" s="37">
        <f>'[4]Tank Dataa'!AG904</f>
        <v>0</v>
      </c>
      <c r="AH33" s="38">
        <f>'[4]Tank Dataa'!AH904</f>
        <v>0</v>
      </c>
      <c r="AI33" s="38">
        <f>'[4]Tank Dataa'!AI904</f>
        <v>0</v>
      </c>
      <c r="AJ33" s="38">
        <f>'[4]Tank Dataa'!AI904</f>
        <v>0</v>
      </c>
      <c r="AK33" s="42">
        <f t="shared" si="1"/>
        <v>16201909</v>
      </c>
    </row>
    <row r="34" spans="1:37" ht="19.5" customHeight="1">
      <c r="A34" s="22">
        <v>29</v>
      </c>
      <c r="B34" s="30" t="s">
        <v>207</v>
      </c>
      <c r="C34" s="87" t="s">
        <v>504</v>
      </c>
      <c r="D34" s="31">
        <v>90</v>
      </c>
      <c r="E34" s="31" t="s">
        <v>74</v>
      </c>
      <c r="F34" s="31" t="s">
        <v>32</v>
      </c>
      <c r="G34" s="32" t="s">
        <v>32</v>
      </c>
      <c r="H34" s="31" t="s">
        <v>75</v>
      </c>
      <c r="I34" s="31" t="s">
        <v>76</v>
      </c>
      <c r="J34" s="31" t="s">
        <v>76</v>
      </c>
      <c r="K34" s="31" t="s">
        <v>41</v>
      </c>
      <c r="L34" s="67" t="s">
        <v>2</v>
      </c>
      <c r="M34" s="33" t="s">
        <v>208</v>
      </c>
      <c r="N34" s="31">
        <v>74</v>
      </c>
      <c r="O34" s="31">
        <v>8</v>
      </c>
      <c r="P34" s="31"/>
      <c r="Q34" s="32" t="s">
        <v>32</v>
      </c>
      <c r="R34" s="31" t="s">
        <v>209</v>
      </c>
      <c r="S34" s="31" t="s">
        <v>210</v>
      </c>
      <c r="T34" s="31" t="s">
        <v>211</v>
      </c>
      <c r="U34" s="31">
        <v>60130</v>
      </c>
      <c r="V34" s="35">
        <v>15.397149000000001</v>
      </c>
      <c r="W34" s="35">
        <v>100.147333</v>
      </c>
      <c r="X34" s="35" t="s">
        <v>501</v>
      </c>
      <c r="Y34" s="35" t="s">
        <v>212</v>
      </c>
      <c r="Z34" s="36">
        <f t="shared" si="0"/>
        <v>5</v>
      </c>
      <c r="AA34" s="37">
        <f>'[4]Tank Dataa'!AA910</f>
        <v>2</v>
      </c>
      <c r="AB34" s="38">
        <f>'[4]Tank Dataa'!AB910</f>
        <v>5214180</v>
      </c>
      <c r="AC34" s="37">
        <f>'[4]Tank Dataa'!AC910</f>
        <v>0</v>
      </c>
      <c r="AD34" s="38">
        <f>'[4]Tank Dataa'!AD910</f>
        <v>0</v>
      </c>
      <c r="AE34" s="37">
        <f>'[4]Tank Dataa'!AE910</f>
        <v>3</v>
      </c>
      <c r="AF34" s="38">
        <f>'[4]Tank Dataa'!AF910</f>
        <v>2084760</v>
      </c>
      <c r="AG34" s="37">
        <f>'[4]Tank Dataa'!AG910</f>
        <v>0</v>
      </c>
      <c r="AH34" s="38">
        <f>'[4]Tank Dataa'!AH910</f>
        <v>0</v>
      </c>
      <c r="AI34" s="38">
        <f>'[4]Tank Dataa'!AI910</f>
        <v>0</v>
      </c>
      <c r="AJ34" s="38">
        <f>'[4]Tank Dataa'!AI910</f>
        <v>0</v>
      </c>
      <c r="AK34" s="42">
        <f t="shared" si="1"/>
        <v>7298940</v>
      </c>
    </row>
    <row r="35" spans="1:37">
      <c r="A35" s="22">
        <v>30</v>
      </c>
      <c r="B35" s="30" t="s">
        <v>36</v>
      </c>
      <c r="C35" s="87" t="s">
        <v>504</v>
      </c>
      <c r="D35" s="31" t="s">
        <v>37</v>
      </c>
      <c r="E35" s="31" t="s">
        <v>38</v>
      </c>
      <c r="F35" s="32" t="s">
        <v>32</v>
      </c>
      <c r="G35" s="32" t="s">
        <v>32</v>
      </c>
      <c r="H35" s="31" t="s">
        <v>39</v>
      </c>
      <c r="I35" s="31" t="s">
        <v>40</v>
      </c>
      <c r="J35" s="31" t="s">
        <v>40</v>
      </c>
      <c r="K35" s="31" t="s">
        <v>41</v>
      </c>
      <c r="L35" s="67" t="s">
        <v>2</v>
      </c>
      <c r="M35" s="33" t="s">
        <v>213</v>
      </c>
      <c r="N35" s="31">
        <v>83</v>
      </c>
      <c r="O35" s="31">
        <v>2</v>
      </c>
      <c r="P35" s="31"/>
      <c r="Q35" s="32" t="s">
        <v>32</v>
      </c>
      <c r="R35" s="31" t="s">
        <v>214</v>
      </c>
      <c r="S35" s="31" t="s">
        <v>215</v>
      </c>
      <c r="T35" s="31" t="s">
        <v>211</v>
      </c>
      <c r="U35" s="31">
        <v>60000</v>
      </c>
      <c r="V35" s="35">
        <v>15.658469999999999</v>
      </c>
      <c r="W35" s="35">
        <v>100.15825</v>
      </c>
      <c r="X35" s="35" t="s">
        <v>501</v>
      </c>
      <c r="Y35" s="35" t="s">
        <v>212</v>
      </c>
      <c r="Z35" s="36">
        <f t="shared" si="0"/>
        <v>10</v>
      </c>
      <c r="AA35" s="37">
        <f>'[4]Tank Dataa'!AA918</f>
        <v>2</v>
      </c>
      <c r="AB35" s="38">
        <f>'[4]Tank Dataa'!AB918</f>
        <v>2137304</v>
      </c>
      <c r="AC35" s="37">
        <f>'[4]Tank Dataa'!AC918</f>
        <v>1</v>
      </c>
      <c r="AD35" s="38">
        <f>'[4]Tank Dataa'!AD918</f>
        <v>20940</v>
      </c>
      <c r="AE35" s="37">
        <f>'[4]Tank Dataa'!AE918</f>
        <v>7</v>
      </c>
      <c r="AF35" s="38">
        <f>'[4]Tank Dataa'!AF918</f>
        <v>1278299</v>
      </c>
      <c r="AG35" s="37">
        <f>'[4]Tank Dataa'!AG918</f>
        <v>0</v>
      </c>
      <c r="AH35" s="38">
        <f>'[4]Tank Dataa'!AH918</f>
        <v>0</v>
      </c>
      <c r="AI35" s="38">
        <f>'[4]Tank Dataa'!AI918</f>
        <v>40000</v>
      </c>
      <c r="AJ35" s="38">
        <f>'[4]Tank Dataa'!AL918</f>
        <v>30000</v>
      </c>
      <c r="AK35" s="42">
        <f t="shared" si="1"/>
        <v>3506543</v>
      </c>
    </row>
    <row r="36" spans="1:37">
      <c r="A36" s="22">
        <v>31</v>
      </c>
      <c r="B36" s="30" t="s">
        <v>36</v>
      </c>
      <c r="C36" s="87" t="s">
        <v>504</v>
      </c>
      <c r="D36" s="31" t="s">
        <v>37</v>
      </c>
      <c r="E36" s="31" t="s">
        <v>38</v>
      </c>
      <c r="F36" s="32" t="s">
        <v>32</v>
      </c>
      <c r="G36" s="32" t="s">
        <v>32</v>
      </c>
      <c r="H36" s="31" t="s">
        <v>39</v>
      </c>
      <c r="I36" s="31" t="s">
        <v>40</v>
      </c>
      <c r="J36" s="31" t="s">
        <v>40</v>
      </c>
      <c r="K36" s="31" t="s">
        <v>41</v>
      </c>
      <c r="L36" s="67" t="s">
        <v>2</v>
      </c>
      <c r="M36" s="33" t="s">
        <v>218</v>
      </c>
      <c r="N36" s="31">
        <v>14</v>
      </c>
      <c r="O36" s="31">
        <v>11</v>
      </c>
      <c r="P36" s="31"/>
      <c r="Q36" s="31" t="s">
        <v>144</v>
      </c>
      <c r="R36" s="31" t="s">
        <v>145</v>
      </c>
      <c r="S36" s="31" t="s">
        <v>144</v>
      </c>
      <c r="T36" s="31" t="s">
        <v>86</v>
      </c>
      <c r="U36" s="31">
        <v>12150</v>
      </c>
      <c r="V36" s="35">
        <v>13.928559999999999</v>
      </c>
      <c r="W36" s="35">
        <v>100.70139</v>
      </c>
      <c r="X36" s="35" t="s">
        <v>501</v>
      </c>
      <c r="Y36" s="35" t="s">
        <v>216</v>
      </c>
      <c r="Z36" s="36">
        <f t="shared" si="0"/>
        <v>14</v>
      </c>
      <c r="AA36" s="37">
        <f>'[4]Tank Dataa'!AA947</f>
        <v>3</v>
      </c>
      <c r="AB36" s="38">
        <f>'[4]Tank Dataa'!AB947</f>
        <v>23465318</v>
      </c>
      <c r="AC36" s="37">
        <f>'[4]Tank Dataa'!AC947</f>
        <v>3</v>
      </c>
      <c r="AD36" s="38">
        <f>'[4]Tank Dataa'!AD947</f>
        <v>34809073</v>
      </c>
      <c r="AE36" s="37">
        <f>'[4]Tank Dataa'!AE947</f>
        <v>8</v>
      </c>
      <c r="AF36" s="38">
        <f>'[4]Tank Dataa'!AF947</f>
        <v>70640843</v>
      </c>
      <c r="AG36" s="37">
        <f>'[4]Tank Dataa'!AG947</f>
        <v>0</v>
      </c>
      <c r="AH36" s="38">
        <f>'[4]Tank Dataa'!AH947</f>
        <v>0</v>
      </c>
      <c r="AI36" s="38">
        <f>'[4]Tank Dataa'!AI947</f>
        <v>0</v>
      </c>
      <c r="AJ36" s="38">
        <f>'[4]Tank Dataa'!AI947</f>
        <v>0</v>
      </c>
      <c r="AK36" s="42">
        <f t="shared" si="1"/>
        <v>128915234</v>
      </c>
    </row>
    <row r="37" spans="1:37">
      <c r="A37" s="22">
        <v>32</v>
      </c>
      <c r="B37" s="30" t="s">
        <v>219</v>
      </c>
      <c r="C37" s="87" t="s">
        <v>504</v>
      </c>
      <c r="D37" s="31" t="s">
        <v>140</v>
      </c>
      <c r="E37" s="32" t="s">
        <v>32</v>
      </c>
      <c r="F37" s="32" t="s">
        <v>32</v>
      </c>
      <c r="G37" s="32" t="s">
        <v>32</v>
      </c>
      <c r="H37" s="31" t="s">
        <v>118</v>
      </c>
      <c r="I37" s="31" t="s">
        <v>119</v>
      </c>
      <c r="J37" s="31" t="s">
        <v>45</v>
      </c>
      <c r="K37" s="31" t="s">
        <v>41</v>
      </c>
      <c r="L37" s="67" t="s">
        <v>2</v>
      </c>
      <c r="M37" s="33" t="s">
        <v>220</v>
      </c>
      <c r="N37" s="31">
        <v>77</v>
      </c>
      <c r="O37" s="31">
        <v>11</v>
      </c>
      <c r="P37" s="31"/>
      <c r="Q37" s="31" t="s">
        <v>144</v>
      </c>
      <c r="R37" s="31" t="s">
        <v>145</v>
      </c>
      <c r="S37" s="31" t="s">
        <v>144</v>
      </c>
      <c r="T37" s="31" t="s">
        <v>86</v>
      </c>
      <c r="U37" s="31">
        <v>12150</v>
      </c>
      <c r="V37" s="35">
        <v>13.92642</v>
      </c>
      <c r="W37" s="35">
        <v>100.70088</v>
      </c>
      <c r="X37" s="35" t="s">
        <v>501</v>
      </c>
      <c r="Y37" s="35" t="s">
        <v>216</v>
      </c>
      <c r="Z37" s="36">
        <f t="shared" si="0"/>
        <v>1</v>
      </c>
      <c r="AA37" s="37">
        <f>'[4]Tank Dataa'!AA962</f>
        <v>0</v>
      </c>
      <c r="AB37" s="38">
        <f>'[4]Tank Dataa'!AB962</f>
        <v>0</v>
      </c>
      <c r="AC37" s="37">
        <f>'[4]Tank Dataa'!AC962</f>
        <v>0</v>
      </c>
      <c r="AD37" s="38">
        <f>'[4]Tank Dataa'!AD962</f>
        <v>0</v>
      </c>
      <c r="AE37" s="37">
        <f>'[4]Tank Dataa'!AE962</f>
        <v>1</v>
      </c>
      <c r="AF37" s="38">
        <f>'[4]Tank Dataa'!AF962</f>
        <v>691751</v>
      </c>
      <c r="AG37" s="37">
        <f>'[4]Tank Dataa'!AG962</f>
        <v>0</v>
      </c>
      <c r="AH37" s="38">
        <f>'[4]Tank Dataa'!AH962</f>
        <v>0</v>
      </c>
      <c r="AI37" s="38">
        <f>'[4]Tank Dataa'!AI962</f>
        <v>0</v>
      </c>
      <c r="AJ37" s="38">
        <f>'[4]Tank Dataa'!AI962</f>
        <v>0</v>
      </c>
      <c r="AK37" s="42">
        <f t="shared" si="1"/>
        <v>691751</v>
      </c>
    </row>
    <row r="38" spans="1:37">
      <c r="A38" s="22">
        <v>33</v>
      </c>
      <c r="B38" s="30" t="s">
        <v>221</v>
      </c>
      <c r="C38" s="87" t="s">
        <v>504</v>
      </c>
      <c r="D38" s="32" t="s">
        <v>143</v>
      </c>
      <c r="E38" s="32" t="s">
        <v>32</v>
      </c>
      <c r="F38" s="31">
        <v>11</v>
      </c>
      <c r="G38" s="32" t="s">
        <v>32</v>
      </c>
      <c r="H38" s="31" t="s">
        <v>144</v>
      </c>
      <c r="I38" s="31" t="s">
        <v>145</v>
      </c>
      <c r="J38" s="31" t="s">
        <v>144</v>
      </c>
      <c r="K38" s="31" t="s">
        <v>86</v>
      </c>
      <c r="L38" s="67" t="s">
        <v>2</v>
      </c>
      <c r="M38" s="33" t="s">
        <v>222</v>
      </c>
      <c r="N38" s="32" t="s">
        <v>223</v>
      </c>
      <c r="O38" s="31">
        <v>11</v>
      </c>
      <c r="P38" s="31"/>
      <c r="Q38" s="31" t="s">
        <v>144</v>
      </c>
      <c r="R38" s="31" t="s">
        <v>145</v>
      </c>
      <c r="S38" s="31" t="s">
        <v>144</v>
      </c>
      <c r="T38" s="31" t="s">
        <v>86</v>
      </c>
      <c r="U38" s="31">
        <v>12150</v>
      </c>
      <c r="V38" s="35">
        <v>13.9307</v>
      </c>
      <c r="W38" s="35">
        <v>100.70173</v>
      </c>
      <c r="X38" s="35" t="s">
        <v>501</v>
      </c>
      <c r="Y38" s="35" t="s">
        <v>216</v>
      </c>
      <c r="Z38" s="36">
        <f t="shared" si="0"/>
        <v>22</v>
      </c>
      <c r="AA38" s="37">
        <f>'[4]Tank Dataa'!AA964</f>
        <v>0</v>
      </c>
      <c r="AB38" s="38">
        <f>'[4]Tank Dataa'!AB964</f>
        <v>0</v>
      </c>
      <c r="AC38" s="37">
        <f>'[4]Tank Dataa'!AC964</f>
        <v>9</v>
      </c>
      <c r="AD38" s="38">
        <f>'[4]Tank Dataa'!AD964</f>
        <v>176870590</v>
      </c>
      <c r="AE38" s="37">
        <f>'[4]Tank Dataa'!AE964</f>
        <v>13</v>
      </c>
      <c r="AF38" s="38">
        <f>'[4]Tank Dataa'!AF964</f>
        <v>41132521</v>
      </c>
      <c r="AG38" s="37">
        <f>'[4]Tank Dataa'!AG964</f>
        <v>0</v>
      </c>
      <c r="AH38" s="38">
        <f>'[4]Tank Dataa'!AH964</f>
        <v>0</v>
      </c>
      <c r="AI38" s="38">
        <f>'[4]Tank Dataa'!AI964</f>
        <v>0</v>
      </c>
      <c r="AJ38" s="38">
        <f>'[4]Tank Dataa'!AI964</f>
        <v>0</v>
      </c>
      <c r="AK38" s="42">
        <f t="shared" si="1"/>
        <v>218003111</v>
      </c>
    </row>
    <row r="39" spans="1:37">
      <c r="A39" s="22">
        <v>34</v>
      </c>
      <c r="B39" s="55" t="s">
        <v>227</v>
      </c>
      <c r="C39" s="87" t="s">
        <v>504</v>
      </c>
      <c r="D39" s="31">
        <v>149</v>
      </c>
      <c r="E39" s="31" t="s">
        <v>228</v>
      </c>
      <c r="F39" s="32" t="s">
        <v>32</v>
      </c>
      <c r="G39" s="32" t="s">
        <v>32</v>
      </c>
      <c r="H39" s="31" t="s">
        <v>171</v>
      </c>
      <c r="I39" s="31" t="s">
        <v>60</v>
      </c>
      <c r="J39" s="31" t="s">
        <v>61</v>
      </c>
      <c r="K39" s="31" t="s">
        <v>41</v>
      </c>
      <c r="L39" s="67" t="s">
        <v>2</v>
      </c>
      <c r="M39" s="56" t="s">
        <v>229</v>
      </c>
      <c r="N39" s="31">
        <v>229</v>
      </c>
      <c r="O39" s="31">
        <v>11</v>
      </c>
      <c r="P39" s="31"/>
      <c r="Q39" s="32" t="s">
        <v>32</v>
      </c>
      <c r="R39" s="31" t="s">
        <v>230</v>
      </c>
      <c r="S39" s="31" t="s">
        <v>224</v>
      </c>
      <c r="T39" s="31" t="s">
        <v>225</v>
      </c>
      <c r="U39" s="31">
        <v>25140</v>
      </c>
      <c r="V39" s="35">
        <v>13.831196352501999</v>
      </c>
      <c r="W39" s="35">
        <v>101.547961622212</v>
      </c>
      <c r="X39" s="35" t="s">
        <v>501</v>
      </c>
      <c r="Y39" s="35" t="s">
        <v>226</v>
      </c>
      <c r="Z39" s="36">
        <f t="shared" ref="Z39:Z73" si="2">AA39+AC39+AE39+AG39</f>
        <v>5</v>
      </c>
      <c r="AA39" s="37">
        <f>'[4]Tank Dataa'!AA1016</f>
        <v>3</v>
      </c>
      <c r="AB39" s="38">
        <f>'[4]Tank Dataa'!AB1016</f>
        <v>4962598</v>
      </c>
      <c r="AC39" s="37">
        <f>'[4]Tank Dataa'!AC1016</f>
        <v>0</v>
      </c>
      <c r="AD39" s="46">
        <f>'[4]Tank Dataa'!AD1016</f>
        <v>0</v>
      </c>
      <c r="AE39" s="37">
        <f>'[4]Tank Dataa'!AE1016</f>
        <v>2</v>
      </c>
      <c r="AF39" s="46">
        <f>'[4]Tank Dataa'!AF1016</f>
        <v>3334740</v>
      </c>
      <c r="AG39" s="37">
        <f>'[4]Tank Dataa'!AG1016</f>
        <v>0</v>
      </c>
      <c r="AH39" s="46">
        <f>'[4]Tank Dataa'!AH1016</f>
        <v>0</v>
      </c>
      <c r="AI39" s="46">
        <f>'[4]Tank Dataa'!AI1016</f>
        <v>0</v>
      </c>
      <c r="AJ39" s="46">
        <f>'[4]Tank Dataa'!AI1016</f>
        <v>0</v>
      </c>
      <c r="AK39" s="42">
        <f t="shared" ref="AK39:AK73" si="3">AB39+AD39+AF39+AH39+AI39+AJ39</f>
        <v>8297338</v>
      </c>
    </row>
    <row r="40" spans="1:37">
      <c r="A40" s="22">
        <v>35</v>
      </c>
      <c r="B40" s="30" t="s">
        <v>231</v>
      </c>
      <c r="C40" s="87" t="s">
        <v>504</v>
      </c>
      <c r="D40" s="32">
        <v>162</v>
      </c>
      <c r="E40" s="32" t="s">
        <v>32</v>
      </c>
      <c r="F40" s="31">
        <v>11</v>
      </c>
      <c r="G40" s="32" t="s">
        <v>32</v>
      </c>
      <c r="H40" s="31" t="s">
        <v>232</v>
      </c>
      <c r="I40" s="31" t="s">
        <v>233</v>
      </c>
      <c r="J40" s="31" t="s">
        <v>234</v>
      </c>
      <c r="K40" s="31" t="s">
        <v>235</v>
      </c>
      <c r="L40" s="67" t="s">
        <v>2</v>
      </c>
      <c r="M40" s="33" t="s">
        <v>236</v>
      </c>
      <c r="N40" s="32">
        <v>179</v>
      </c>
      <c r="O40" s="31">
        <v>8</v>
      </c>
      <c r="P40" s="31"/>
      <c r="Q40" s="31" t="s">
        <v>232</v>
      </c>
      <c r="R40" s="31" t="s">
        <v>233</v>
      </c>
      <c r="S40" s="31" t="s">
        <v>234</v>
      </c>
      <c r="T40" s="31" t="s">
        <v>235</v>
      </c>
      <c r="U40" s="31">
        <v>94000</v>
      </c>
      <c r="V40" s="35">
        <v>6.8965379999999996</v>
      </c>
      <c r="W40" s="35">
        <v>101.255212</v>
      </c>
      <c r="X40" s="35" t="s">
        <v>501</v>
      </c>
      <c r="Y40" s="35" t="s">
        <v>237</v>
      </c>
      <c r="Z40" s="36">
        <f t="shared" si="2"/>
        <v>2</v>
      </c>
      <c r="AA40" s="37">
        <f>'[4]Tank Dataa'!AA1034</f>
        <v>2</v>
      </c>
      <c r="AB40" s="38">
        <f>'[4]Tank Dataa'!AB1034</f>
        <v>2314514</v>
      </c>
      <c r="AC40" s="37">
        <f>'[4]Tank Dataa'!AC1034</f>
        <v>0</v>
      </c>
      <c r="AD40" s="46">
        <f>'[4]Tank Dataa'!AD1034</f>
        <v>0</v>
      </c>
      <c r="AE40" s="37">
        <f>'[4]Tank Dataa'!AE1034</f>
        <v>0</v>
      </c>
      <c r="AF40" s="46">
        <f>'[4]Tank Dataa'!AF1034</f>
        <v>0</v>
      </c>
      <c r="AG40" s="37">
        <f>'[4]Tank Dataa'!AG1034</f>
        <v>0</v>
      </c>
      <c r="AH40" s="46">
        <f>'[4]Tank Dataa'!AH1034</f>
        <v>0</v>
      </c>
      <c r="AI40" s="46">
        <f>'[4]Tank Dataa'!AI1034</f>
        <v>0</v>
      </c>
      <c r="AJ40" s="46">
        <f>'[4]Tank Dataa'!AJ1034</f>
        <v>0</v>
      </c>
      <c r="AK40" s="42">
        <f t="shared" si="3"/>
        <v>2314514</v>
      </c>
    </row>
    <row r="41" spans="1:37">
      <c r="A41" s="22">
        <v>36</v>
      </c>
      <c r="B41" s="30" t="s">
        <v>238</v>
      </c>
      <c r="C41" s="87" t="s">
        <v>504</v>
      </c>
      <c r="D41" s="31" t="s">
        <v>37</v>
      </c>
      <c r="E41" s="31" t="s">
        <v>158</v>
      </c>
      <c r="F41" s="32" t="s">
        <v>32</v>
      </c>
      <c r="G41" s="32" t="s">
        <v>32</v>
      </c>
      <c r="H41" s="31" t="s">
        <v>39</v>
      </c>
      <c r="I41" s="31" t="s">
        <v>40</v>
      </c>
      <c r="J41" s="31" t="s">
        <v>40</v>
      </c>
      <c r="K41" s="31" t="s">
        <v>41</v>
      </c>
      <c r="L41" s="67" t="s">
        <v>2</v>
      </c>
      <c r="M41" s="33" t="s">
        <v>239</v>
      </c>
      <c r="N41" s="31">
        <v>99</v>
      </c>
      <c r="O41" s="31">
        <v>1</v>
      </c>
      <c r="P41" s="31"/>
      <c r="Q41" s="32" t="s">
        <v>32</v>
      </c>
      <c r="R41" s="31" t="s">
        <v>240</v>
      </c>
      <c r="S41" s="31" t="s">
        <v>241</v>
      </c>
      <c r="T41" s="31" t="s">
        <v>242</v>
      </c>
      <c r="U41" s="31">
        <v>13130</v>
      </c>
      <c r="V41" s="35">
        <v>14.525690000000001</v>
      </c>
      <c r="W41" s="35">
        <v>100.68541</v>
      </c>
      <c r="X41" s="35" t="s">
        <v>501</v>
      </c>
      <c r="Y41" s="35" t="s">
        <v>243</v>
      </c>
      <c r="Z41" s="36">
        <f t="shared" si="2"/>
        <v>14</v>
      </c>
      <c r="AA41" s="37">
        <f>'[4]Tank Dataa'!AA1037</f>
        <v>8</v>
      </c>
      <c r="AB41" s="46">
        <f>'[4]Tank Dataa'!AB1037</f>
        <v>43444909</v>
      </c>
      <c r="AC41" s="37">
        <f>'[4]Tank Dataa'!AC1037</f>
        <v>0</v>
      </c>
      <c r="AD41" s="46">
        <f>'[4]Tank Dataa'!AD1037</f>
        <v>0</v>
      </c>
      <c r="AE41" s="37">
        <f>'[4]Tank Dataa'!AE1037</f>
        <v>6</v>
      </c>
      <c r="AF41" s="46">
        <f>'[4]Tank Dataa'!AF1037</f>
        <v>10581397</v>
      </c>
      <c r="AG41" s="37">
        <f>'[4]Tank Dataa'!AG1037</f>
        <v>0</v>
      </c>
      <c r="AH41" s="46">
        <f>'[4]Tank Dataa'!AH1037</f>
        <v>0</v>
      </c>
      <c r="AI41" s="46">
        <f>'[4]Tank Dataa'!AI1037</f>
        <v>0</v>
      </c>
      <c r="AJ41" s="46">
        <f>'[4]Tank Dataa'!AI1037</f>
        <v>0</v>
      </c>
      <c r="AK41" s="42">
        <f t="shared" si="3"/>
        <v>54026306</v>
      </c>
    </row>
    <row r="42" spans="1:37">
      <c r="A42" s="22">
        <v>37</v>
      </c>
      <c r="B42" s="30" t="s">
        <v>245</v>
      </c>
      <c r="C42" s="87" t="s">
        <v>504</v>
      </c>
      <c r="D42" s="31">
        <v>96</v>
      </c>
      <c r="E42" s="32" t="s">
        <v>32</v>
      </c>
      <c r="F42" s="32" t="s">
        <v>32</v>
      </c>
      <c r="G42" s="32" t="s">
        <v>246</v>
      </c>
      <c r="H42" s="32" t="s">
        <v>32</v>
      </c>
      <c r="I42" s="31" t="s">
        <v>247</v>
      </c>
      <c r="J42" s="31" t="s">
        <v>247</v>
      </c>
      <c r="K42" s="31" t="s">
        <v>41</v>
      </c>
      <c r="L42" s="67" t="s">
        <v>2</v>
      </c>
      <c r="M42" s="33" t="s">
        <v>248</v>
      </c>
      <c r="N42" s="31">
        <v>33</v>
      </c>
      <c r="O42" s="31">
        <v>5</v>
      </c>
      <c r="P42" s="31"/>
      <c r="Q42" s="32" t="s">
        <v>32</v>
      </c>
      <c r="R42" s="31" t="s">
        <v>249</v>
      </c>
      <c r="S42" s="31" t="s">
        <v>244</v>
      </c>
      <c r="T42" s="31" t="s">
        <v>242</v>
      </c>
      <c r="U42" s="31">
        <v>13260</v>
      </c>
      <c r="V42" s="35">
        <v>14.44416</v>
      </c>
      <c r="W42" s="35">
        <v>100.59779</v>
      </c>
      <c r="X42" s="35" t="s">
        <v>501</v>
      </c>
      <c r="Y42" s="35" t="s">
        <v>243</v>
      </c>
      <c r="Z42" s="36">
        <f t="shared" si="2"/>
        <v>9</v>
      </c>
      <c r="AA42" s="37">
        <f>'[4]Tank Dataa'!AA1054</f>
        <v>5</v>
      </c>
      <c r="AB42" s="46">
        <f>'[4]Tank Dataa'!AB1054</f>
        <v>29394664</v>
      </c>
      <c r="AC42" s="37">
        <f>'[4]Tank Dataa'!AC1054</f>
        <v>0</v>
      </c>
      <c r="AD42" s="46">
        <f>'[4]Tank Dataa'!AD1054</f>
        <v>0</v>
      </c>
      <c r="AE42" s="37">
        <f>'[4]Tank Dataa'!AE1054</f>
        <v>4</v>
      </c>
      <c r="AF42" s="46">
        <f>'[4]Tank Dataa'!AF1054</f>
        <v>13346474</v>
      </c>
      <c r="AG42" s="37">
        <f>'[4]Tank Dataa'!AG1054</f>
        <v>0</v>
      </c>
      <c r="AH42" s="46">
        <f>'[4]Tank Dataa'!AH1054</f>
        <v>0</v>
      </c>
      <c r="AI42" s="46">
        <f>'[4]Tank Dataa'!AI1054</f>
        <v>0</v>
      </c>
      <c r="AJ42" s="46">
        <f>'[4]Tank Dataa'!AI1054</f>
        <v>0</v>
      </c>
      <c r="AK42" s="42">
        <f t="shared" si="3"/>
        <v>42741138</v>
      </c>
    </row>
    <row r="43" spans="1:37">
      <c r="A43" s="22">
        <v>38</v>
      </c>
      <c r="B43" s="30" t="s">
        <v>251</v>
      </c>
      <c r="C43" s="87" t="s">
        <v>504</v>
      </c>
      <c r="D43" s="31">
        <v>99</v>
      </c>
      <c r="E43" s="32" t="s">
        <v>32</v>
      </c>
      <c r="F43" s="32">
        <v>9</v>
      </c>
      <c r="G43" s="32" t="s">
        <v>32</v>
      </c>
      <c r="H43" s="32" t="s">
        <v>32</v>
      </c>
      <c r="I43" s="31" t="s">
        <v>252</v>
      </c>
      <c r="J43" s="31" t="s">
        <v>250</v>
      </c>
      <c r="K43" s="31" t="s">
        <v>242</v>
      </c>
      <c r="L43" s="67" t="s">
        <v>2</v>
      </c>
      <c r="M43" s="33" t="s">
        <v>253</v>
      </c>
      <c r="N43" s="31">
        <v>30</v>
      </c>
      <c r="O43" s="31">
        <v>10</v>
      </c>
      <c r="P43" s="31"/>
      <c r="Q43" s="32" t="s">
        <v>32</v>
      </c>
      <c r="R43" s="31" t="s">
        <v>252</v>
      </c>
      <c r="S43" s="31" t="s">
        <v>250</v>
      </c>
      <c r="T43" s="31" t="s">
        <v>242</v>
      </c>
      <c r="U43" s="31">
        <v>13160</v>
      </c>
      <c r="V43" s="35">
        <v>14.174524999999999</v>
      </c>
      <c r="W43" s="35">
        <v>100.544982</v>
      </c>
      <c r="X43" s="35" t="s">
        <v>501</v>
      </c>
      <c r="Y43" s="35" t="s">
        <v>243</v>
      </c>
      <c r="Z43" s="36">
        <f t="shared" si="2"/>
        <v>12</v>
      </c>
      <c r="AA43" s="37">
        <f>'[4]Tank Dataa'!AA1079</f>
        <v>0</v>
      </c>
      <c r="AB43" s="46">
        <f>'[4]Tank Dataa'!AB1079</f>
        <v>0</v>
      </c>
      <c r="AC43" s="37">
        <f>'[4]Tank Dataa'!AC1079</f>
        <v>2</v>
      </c>
      <c r="AD43" s="46">
        <f>'[4]Tank Dataa'!AD1079</f>
        <v>56957755</v>
      </c>
      <c r="AE43" s="37">
        <f>'[4]Tank Dataa'!AE1079</f>
        <v>10</v>
      </c>
      <c r="AF43" s="46">
        <f>'[4]Tank Dataa'!AF1079</f>
        <v>24754348</v>
      </c>
      <c r="AG43" s="37">
        <f>'[4]Tank Dataa'!AG1079</f>
        <v>0</v>
      </c>
      <c r="AH43" s="46">
        <f>'[4]Tank Dataa'!AH1079</f>
        <v>0</v>
      </c>
      <c r="AI43" s="46">
        <f>'[4]Tank Dataa'!AI1079</f>
        <v>0</v>
      </c>
      <c r="AJ43" s="46">
        <f>'[4]Tank Dataa'!AI1079</f>
        <v>0</v>
      </c>
      <c r="AK43" s="42">
        <f t="shared" si="3"/>
        <v>81712103</v>
      </c>
    </row>
    <row r="44" spans="1:37">
      <c r="A44" s="22">
        <v>39</v>
      </c>
      <c r="B44" s="30" t="s">
        <v>254</v>
      </c>
      <c r="C44" s="87" t="s">
        <v>504</v>
      </c>
      <c r="D44" s="31">
        <v>2089</v>
      </c>
      <c r="E44" s="31" t="s">
        <v>53</v>
      </c>
      <c r="F44" s="32" t="s">
        <v>32</v>
      </c>
      <c r="G44" s="32" t="s">
        <v>32</v>
      </c>
      <c r="H44" s="31" t="s">
        <v>54</v>
      </c>
      <c r="I44" s="31" t="s">
        <v>55</v>
      </c>
      <c r="J44" s="31" t="s">
        <v>51</v>
      </c>
      <c r="K44" s="31" t="s">
        <v>41</v>
      </c>
      <c r="L44" s="67" t="s">
        <v>2</v>
      </c>
      <c r="M44" s="33" t="s">
        <v>255</v>
      </c>
      <c r="N44" s="31">
        <v>99</v>
      </c>
      <c r="O44" s="31">
        <v>9</v>
      </c>
      <c r="P44" s="31"/>
      <c r="Q44" s="32" t="s">
        <v>256</v>
      </c>
      <c r="R44" s="31" t="s">
        <v>252</v>
      </c>
      <c r="S44" s="31" t="s">
        <v>250</v>
      </c>
      <c r="T44" s="31" t="s">
        <v>242</v>
      </c>
      <c r="U44" s="31">
        <v>13160</v>
      </c>
      <c r="V44" s="35">
        <v>14.168206</v>
      </c>
      <c r="W44" s="35">
        <v>100.546381</v>
      </c>
      <c r="X44" s="35" t="s">
        <v>501</v>
      </c>
      <c r="Y44" s="35" t="s">
        <v>243</v>
      </c>
      <c r="Z44" s="36">
        <f t="shared" si="2"/>
        <v>19</v>
      </c>
      <c r="AA44" s="37">
        <f>'[4]Tank Dataa'!AA1092</f>
        <v>0</v>
      </c>
      <c r="AB44" s="46">
        <f>'[4]Tank Dataa'!AB1092</f>
        <v>0</v>
      </c>
      <c r="AC44" s="37">
        <f>'[4]Tank Dataa'!AC1092</f>
        <v>6</v>
      </c>
      <c r="AD44" s="46">
        <f>'[4]Tank Dataa'!AD1092</f>
        <v>42769904</v>
      </c>
      <c r="AE44" s="37">
        <f>'[4]Tank Dataa'!AE1092</f>
        <v>13</v>
      </c>
      <c r="AF44" s="46">
        <f>'[4]Tank Dataa'!AF1092</f>
        <v>44677469</v>
      </c>
      <c r="AG44" s="37">
        <f>'[4]Tank Dataa'!AG1092</f>
        <v>0</v>
      </c>
      <c r="AH44" s="46">
        <f>'[4]Tank Dataa'!AH1092</f>
        <v>0</v>
      </c>
      <c r="AI44" s="46">
        <f>'[4]Tank Dataa'!AI1092</f>
        <v>1000000</v>
      </c>
      <c r="AJ44" s="46">
        <f>'[4]Tank Dataa'!AI1080</f>
        <v>0</v>
      </c>
      <c r="AK44" s="42">
        <f t="shared" si="3"/>
        <v>88447373</v>
      </c>
    </row>
    <row r="45" spans="1:37">
      <c r="A45" s="22">
        <v>40</v>
      </c>
      <c r="B45" s="30" t="s">
        <v>257</v>
      </c>
      <c r="C45" s="87" t="s">
        <v>504</v>
      </c>
      <c r="D45" s="31" t="s">
        <v>258</v>
      </c>
      <c r="E45" s="32" t="s">
        <v>32</v>
      </c>
      <c r="F45" s="32" t="s">
        <v>32</v>
      </c>
      <c r="G45" s="32" t="s">
        <v>32</v>
      </c>
      <c r="H45" s="31" t="s">
        <v>35</v>
      </c>
      <c r="I45" s="31" t="s">
        <v>259</v>
      </c>
      <c r="J45" s="31" t="s">
        <v>260</v>
      </c>
      <c r="K45" s="31" t="s">
        <v>35</v>
      </c>
      <c r="L45" s="67" t="s">
        <v>2</v>
      </c>
      <c r="M45" s="33" t="s">
        <v>261</v>
      </c>
      <c r="N45" s="31">
        <v>32</v>
      </c>
      <c r="O45" s="31">
        <v>12</v>
      </c>
      <c r="P45" s="31"/>
      <c r="Q45" s="31" t="s">
        <v>32</v>
      </c>
      <c r="R45" s="31" t="s">
        <v>262</v>
      </c>
      <c r="S45" s="31" t="s">
        <v>262</v>
      </c>
      <c r="T45" s="31" t="s">
        <v>242</v>
      </c>
      <c r="U45" s="31">
        <v>13210</v>
      </c>
      <c r="V45" s="35">
        <v>14.372024</v>
      </c>
      <c r="W45" s="35">
        <v>100.673609</v>
      </c>
      <c r="X45" s="35" t="s">
        <v>500</v>
      </c>
      <c r="Y45" s="35" t="s">
        <v>243</v>
      </c>
      <c r="Z45" s="36">
        <f t="shared" si="2"/>
        <v>10</v>
      </c>
      <c r="AA45" s="37">
        <f>'[4]Tank Dataa'!AA1134</f>
        <v>7</v>
      </c>
      <c r="AB45" s="46">
        <f>'[4]Tank Dataa'!AB1134</f>
        <v>1529485</v>
      </c>
      <c r="AC45" s="37">
        <f>'[4]Tank Dataa'!AC1134</f>
        <v>0</v>
      </c>
      <c r="AD45" s="46">
        <f>'[4]Tank Dataa'!AD1134</f>
        <v>0</v>
      </c>
      <c r="AE45" s="37">
        <f>'[4]Tank Dataa'!AE1134</f>
        <v>0</v>
      </c>
      <c r="AF45" s="46">
        <f>'[4]Tank Dataa'!AF1134</f>
        <v>0</v>
      </c>
      <c r="AG45" s="37">
        <f>'[4]Tank Dataa'!AG1134</f>
        <v>3</v>
      </c>
      <c r="AH45" s="46">
        <f>'[4]Tank Dataa'!AH1134</f>
        <v>1042577</v>
      </c>
      <c r="AI45" s="46">
        <f>'[4]Tank Dataa'!AI1134</f>
        <v>0</v>
      </c>
      <c r="AJ45" s="46">
        <f>'[4]Tank Dataa'!AI1134</f>
        <v>0</v>
      </c>
      <c r="AK45" s="42">
        <f t="shared" si="3"/>
        <v>2572062</v>
      </c>
    </row>
    <row r="46" spans="1:37">
      <c r="A46" s="22">
        <v>41</v>
      </c>
      <c r="B46" s="30" t="s">
        <v>263</v>
      </c>
      <c r="C46" s="87" t="s">
        <v>504</v>
      </c>
      <c r="D46" s="31">
        <v>424</v>
      </c>
      <c r="E46" s="32" t="s">
        <v>32</v>
      </c>
      <c r="F46" s="32" t="s">
        <v>32</v>
      </c>
      <c r="G46" s="32" t="s">
        <v>32</v>
      </c>
      <c r="H46" s="32" t="s">
        <v>264</v>
      </c>
      <c r="I46" s="31" t="s">
        <v>265</v>
      </c>
      <c r="J46" s="31" t="s">
        <v>265</v>
      </c>
      <c r="K46" s="31" t="s">
        <v>41</v>
      </c>
      <c r="L46" s="67" t="s">
        <v>2</v>
      </c>
      <c r="M46" s="33" t="s">
        <v>266</v>
      </c>
      <c r="N46" s="31" t="s">
        <v>267</v>
      </c>
      <c r="O46" s="31">
        <v>9</v>
      </c>
      <c r="P46" s="31"/>
      <c r="Q46" s="31" t="s">
        <v>32</v>
      </c>
      <c r="R46" s="31" t="s">
        <v>268</v>
      </c>
      <c r="S46" s="31" t="s">
        <v>269</v>
      </c>
      <c r="T46" s="31" t="s">
        <v>270</v>
      </c>
      <c r="U46" s="31">
        <v>66140</v>
      </c>
      <c r="V46" s="35">
        <v>16.509689000000002</v>
      </c>
      <c r="W46" s="35">
        <v>100.134833</v>
      </c>
      <c r="X46" s="35" t="s">
        <v>501</v>
      </c>
      <c r="Y46" s="35" t="s">
        <v>271</v>
      </c>
      <c r="Z46" s="36">
        <f t="shared" si="2"/>
        <v>11</v>
      </c>
      <c r="AA46" s="37">
        <f>'[4]Tank Dataa'!AA1175</f>
        <v>0</v>
      </c>
      <c r="AB46" s="46">
        <f>'[4]Tank Dataa'!AB1175</f>
        <v>0</v>
      </c>
      <c r="AC46" s="37">
        <f>'[4]Tank Dataa'!AC1175</f>
        <v>3</v>
      </c>
      <c r="AD46" s="46">
        <f>'[4]Tank Dataa'!AD1175</f>
        <v>50796920</v>
      </c>
      <c r="AE46" s="37">
        <f>'[4]Tank Dataa'!AE1175</f>
        <v>8</v>
      </c>
      <c r="AF46" s="46">
        <f>'[4]Tank Dataa'!AF1175</f>
        <v>30737995</v>
      </c>
      <c r="AG46" s="37">
        <f>'[4]Tank Dataa'!AG1175</f>
        <v>0</v>
      </c>
      <c r="AH46" s="46">
        <f>'[4]Tank Dataa'!AH1175</f>
        <v>0</v>
      </c>
      <c r="AI46" s="46">
        <f>'[4]Tank Dataa'!AI1175</f>
        <v>0</v>
      </c>
      <c r="AJ46" s="46">
        <f>'[4]Tank Dataa'!AI1175</f>
        <v>0</v>
      </c>
      <c r="AK46" s="42">
        <f t="shared" si="3"/>
        <v>81534915</v>
      </c>
    </row>
    <row r="47" spans="1:37">
      <c r="A47" s="22">
        <v>42</v>
      </c>
      <c r="B47" s="30" t="s">
        <v>272</v>
      </c>
      <c r="C47" s="87" t="s">
        <v>504</v>
      </c>
      <c r="D47" s="31">
        <v>149</v>
      </c>
      <c r="E47" s="31" t="s">
        <v>170</v>
      </c>
      <c r="F47" s="32" t="s">
        <v>32</v>
      </c>
      <c r="G47" s="32" t="s">
        <v>32</v>
      </c>
      <c r="H47" s="31" t="s">
        <v>171</v>
      </c>
      <c r="I47" s="31" t="s">
        <v>60</v>
      </c>
      <c r="J47" s="31" t="s">
        <v>61</v>
      </c>
      <c r="K47" s="31" t="s">
        <v>41</v>
      </c>
      <c r="L47" s="67" t="s">
        <v>2</v>
      </c>
      <c r="M47" s="33" t="s">
        <v>273</v>
      </c>
      <c r="N47" s="31" t="s">
        <v>274</v>
      </c>
      <c r="O47" s="31">
        <v>2</v>
      </c>
      <c r="P47" s="31"/>
      <c r="Q47" s="31" t="s">
        <v>32</v>
      </c>
      <c r="R47" s="31" t="s">
        <v>275</v>
      </c>
      <c r="S47" s="31" t="s">
        <v>275</v>
      </c>
      <c r="T47" s="31" t="s">
        <v>276</v>
      </c>
      <c r="U47" s="31">
        <v>65140</v>
      </c>
      <c r="V47" s="35">
        <v>16.68394</v>
      </c>
      <c r="W47" s="35">
        <v>100.16293</v>
      </c>
      <c r="X47" s="35" t="s">
        <v>501</v>
      </c>
      <c r="Y47" s="35" t="s">
        <v>277</v>
      </c>
      <c r="Z47" s="36">
        <f t="shared" si="2"/>
        <v>7</v>
      </c>
      <c r="AA47" s="37">
        <f>'[4]Tank Dataa'!AA1187</f>
        <v>4</v>
      </c>
      <c r="AB47" s="46">
        <f>'[4]Tank Dataa'!AB1187</f>
        <v>2384600</v>
      </c>
      <c r="AC47" s="37">
        <f>'[4]Tank Dataa'!AC1187</f>
        <v>0</v>
      </c>
      <c r="AD47" s="46">
        <f>'[4]Tank Dataa'!AD1187</f>
        <v>0</v>
      </c>
      <c r="AE47" s="37">
        <f>'[4]Tank Dataa'!AE1187</f>
        <v>3</v>
      </c>
      <c r="AF47" s="46">
        <f>'[4]Tank Dataa'!AF1187</f>
        <v>1511317</v>
      </c>
      <c r="AG47" s="37">
        <f>'[4]Tank Dataa'!AG1187</f>
        <v>0</v>
      </c>
      <c r="AH47" s="46">
        <f>'[4]Tank Dataa'!AH1187</f>
        <v>0</v>
      </c>
      <c r="AI47" s="46">
        <f>'[4]Tank Dataa'!AI1187</f>
        <v>0</v>
      </c>
      <c r="AJ47" s="46">
        <f>'[4]Tank Dataa'!AI1187</f>
        <v>0</v>
      </c>
      <c r="AK47" s="42">
        <f t="shared" si="3"/>
        <v>3895917</v>
      </c>
    </row>
    <row r="48" spans="1:37">
      <c r="A48" s="22">
        <v>43</v>
      </c>
      <c r="B48" s="30" t="s">
        <v>36</v>
      </c>
      <c r="C48" s="87" t="s">
        <v>504</v>
      </c>
      <c r="D48" s="31" t="s">
        <v>37</v>
      </c>
      <c r="E48" s="31" t="s">
        <v>38</v>
      </c>
      <c r="F48" s="32" t="s">
        <v>32</v>
      </c>
      <c r="G48" s="32" t="s">
        <v>32</v>
      </c>
      <c r="H48" s="31" t="s">
        <v>39</v>
      </c>
      <c r="I48" s="31" t="s">
        <v>40</v>
      </c>
      <c r="J48" s="31" t="s">
        <v>40</v>
      </c>
      <c r="K48" s="31" t="s">
        <v>41</v>
      </c>
      <c r="L48" s="67" t="s">
        <v>2</v>
      </c>
      <c r="M48" s="33" t="s">
        <v>278</v>
      </c>
      <c r="N48" s="31" t="s">
        <v>279</v>
      </c>
      <c r="O48" s="32" t="s">
        <v>32</v>
      </c>
      <c r="P48" s="32"/>
      <c r="Q48" s="31" t="s">
        <v>280</v>
      </c>
      <c r="R48" s="31" t="s">
        <v>84</v>
      </c>
      <c r="S48" s="31" t="s">
        <v>281</v>
      </c>
      <c r="T48" s="31" t="s">
        <v>276</v>
      </c>
      <c r="U48" s="31">
        <v>65000</v>
      </c>
      <c r="V48" s="35">
        <v>16.807600000000001</v>
      </c>
      <c r="W48" s="35">
        <v>100.26624</v>
      </c>
      <c r="X48" s="35" t="s">
        <v>501</v>
      </c>
      <c r="Y48" s="35" t="s">
        <v>277</v>
      </c>
      <c r="Z48" s="36">
        <f t="shared" si="2"/>
        <v>9</v>
      </c>
      <c r="AA48" s="37">
        <f>'[4]Tank Dataa'!AA1195</f>
        <v>3</v>
      </c>
      <c r="AB48" s="46">
        <f>'[4]Tank Dataa'!AB1195</f>
        <v>942772</v>
      </c>
      <c r="AC48" s="37">
        <f>'[4]Tank Dataa'!AC1195</f>
        <v>0</v>
      </c>
      <c r="AD48" s="46">
        <f>'[4]Tank Dataa'!AD1195</f>
        <v>0</v>
      </c>
      <c r="AE48" s="37">
        <f>'[4]Tank Dataa'!AE1195</f>
        <v>6</v>
      </c>
      <c r="AF48" s="46">
        <f>'[4]Tank Dataa'!AF1195</f>
        <v>645758</v>
      </c>
      <c r="AG48" s="37">
        <f>'[4]Tank Dataa'!AG1195</f>
        <v>0</v>
      </c>
      <c r="AH48" s="46">
        <f>'[4]Tank Dataa'!AH1195</f>
        <v>0</v>
      </c>
      <c r="AI48" s="46">
        <f>'[4]Tank Dataa'!AI1195</f>
        <v>70000</v>
      </c>
      <c r="AJ48" s="46">
        <f>'[4]Tank Dataa'!AL1195</f>
        <v>30000</v>
      </c>
      <c r="AK48" s="42">
        <f t="shared" si="3"/>
        <v>1688530</v>
      </c>
    </row>
    <row r="49" spans="1:37">
      <c r="A49" s="22">
        <v>44</v>
      </c>
      <c r="B49" s="70" t="s">
        <v>188</v>
      </c>
      <c r="C49" s="87" t="s">
        <v>504</v>
      </c>
      <c r="D49" s="31">
        <v>90</v>
      </c>
      <c r="E49" s="31" t="s">
        <v>74</v>
      </c>
      <c r="F49" s="31" t="s">
        <v>32</v>
      </c>
      <c r="G49" s="32" t="s">
        <v>32</v>
      </c>
      <c r="H49" s="31" t="s">
        <v>75</v>
      </c>
      <c r="I49" s="31" t="s">
        <v>76</v>
      </c>
      <c r="J49" s="31" t="s">
        <v>76</v>
      </c>
      <c r="K49" s="31" t="s">
        <v>41</v>
      </c>
      <c r="L49" s="67" t="s">
        <v>2</v>
      </c>
      <c r="M49" s="61" t="s">
        <v>282</v>
      </c>
      <c r="N49" s="31" t="s">
        <v>283</v>
      </c>
      <c r="O49" s="31">
        <v>2</v>
      </c>
      <c r="P49" s="31"/>
      <c r="Q49" s="32" t="s">
        <v>32</v>
      </c>
      <c r="R49" s="31" t="s">
        <v>284</v>
      </c>
      <c r="S49" s="31" t="s">
        <v>281</v>
      </c>
      <c r="T49" s="31" t="s">
        <v>276</v>
      </c>
      <c r="U49" s="31">
        <v>65000</v>
      </c>
      <c r="V49" s="35">
        <v>16.754968000000002</v>
      </c>
      <c r="W49" s="35">
        <v>100.263704</v>
      </c>
      <c r="X49" s="35" t="s">
        <v>501</v>
      </c>
      <c r="Y49" s="35" t="s">
        <v>277</v>
      </c>
      <c r="Z49" s="36">
        <f t="shared" si="2"/>
        <v>8</v>
      </c>
      <c r="AA49" s="37">
        <f>'[4]Tank Dataa'!AA1207</f>
        <v>4</v>
      </c>
      <c r="AB49" s="46">
        <f>'[4]Tank Dataa'!AB1207</f>
        <v>5389247</v>
      </c>
      <c r="AC49" s="37">
        <f>'[4]Tank Dataa'!AC1207</f>
        <v>0</v>
      </c>
      <c r="AD49" s="46">
        <f>'[4]Tank Dataa'!AD1207</f>
        <v>0</v>
      </c>
      <c r="AE49" s="37">
        <f>'[4]Tank Dataa'!AE1207</f>
        <v>4</v>
      </c>
      <c r="AF49" s="46">
        <f>'[4]Tank Dataa'!AF1207</f>
        <v>2157571</v>
      </c>
      <c r="AG49" s="37">
        <f>'[4]Tank Dataa'!AG1207</f>
        <v>0</v>
      </c>
      <c r="AH49" s="46">
        <f>'[4]Tank Dataa'!AH1207</f>
        <v>0</v>
      </c>
      <c r="AI49" s="46">
        <f>'[4]Tank Dataa'!AI1207</f>
        <v>150000</v>
      </c>
      <c r="AJ49" s="46">
        <v>0</v>
      </c>
      <c r="AK49" s="42">
        <f t="shared" si="3"/>
        <v>7696818</v>
      </c>
    </row>
    <row r="50" spans="1:37">
      <c r="A50" s="22">
        <v>45</v>
      </c>
      <c r="B50" s="30" t="s">
        <v>285</v>
      </c>
      <c r="C50" s="87" t="s">
        <v>504</v>
      </c>
      <c r="D50" s="31">
        <v>149</v>
      </c>
      <c r="E50" s="31" t="s">
        <v>286</v>
      </c>
      <c r="F50" s="32" t="s">
        <v>32</v>
      </c>
      <c r="G50" s="32" t="s">
        <v>32</v>
      </c>
      <c r="H50" s="31" t="s">
        <v>171</v>
      </c>
      <c r="I50" s="31" t="s">
        <v>60</v>
      </c>
      <c r="J50" s="31" t="s">
        <v>61</v>
      </c>
      <c r="K50" s="31" t="s">
        <v>41</v>
      </c>
      <c r="L50" s="67" t="s">
        <v>2</v>
      </c>
      <c r="M50" s="33" t="s">
        <v>287</v>
      </c>
      <c r="N50" s="31" t="s">
        <v>288</v>
      </c>
      <c r="O50" s="31">
        <v>5</v>
      </c>
      <c r="P50" s="31"/>
      <c r="Q50" s="32" t="s">
        <v>32</v>
      </c>
      <c r="R50" s="31" t="s">
        <v>289</v>
      </c>
      <c r="S50" s="31" t="s">
        <v>290</v>
      </c>
      <c r="T50" s="31" t="s">
        <v>291</v>
      </c>
      <c r="U50" s="31">
        <v>76110</v>
      </c>
      <c r="V50" s="35">
        <v>13.12904</v>
      </c>
      <c r="W50" s="35">
        <v>100.06035</v>
      </c>
      <c r="X50" s="35" t="s">
        <v>501</v>
      </c>
      <c r="Y50" s="35" t="s">
        <v>292</v>
      </c>
      <c r="Z50" s="36">
        <f t="shared" si="2"/>
        <v>16</v>
      </c>
      <c r="AA50" s="37">
        <f>'[4]Tank Dataa'!AA1217</f>
        <v>3</v>
      </c>
      <c r="AB50" s="46">
        <f>'[4]Tank Dataa'!AB1217</f>
        <v>35763403</v>
      </c>
      <c r="AC50" s="37">
        <f>'[4]Tank Dataa'!AC1217</f>
        <v>0</v>
      </c>
      <c r="AD50" s="46">
        <f>'[4]Tank Dataa'!AD1217</f>
        <v>0</v>
      </c>
      <c r="AE50" s="37">
        <f>'[4]Tank Dataa'!AE1217</f>
        <v>12</v>
      </c>
      <c r="AF50" s="46">
        <f>'[4]Tank Dataa'!AF1217</f>
        <v>442887264</v>
      </c>
      <c r="AG50" s="37">
        <f>'[4]Tank Dataa'!AG1217</f>
        <v>1</v>
      </c>
      <c r="AH50" s="46">
        <f>'[4]Tank Dataa'!AH1217</f>
        <v>64281131</v>
      </c>
      <c r="AI50" s="46">
        <f>'[4]Tank Dataa'!AI1217</f>
        <v>0</v>
      </c>
      <c r="AJ50" s="46">
        <f>'[4]Tank Dataa'!AI1217</f>
        <v>0</v>
      </c>
      <c r="AK50" s="42">
        <f t="shared" si="3"/>
        <v>542931798</v>
      </c>
    </row>
    <row r="51" spans="1:37">
      <c r="A51" s="22">
        <v>46</v>
      </c>
      <c r="B51" s="30" t="s">
        <v>293</v>
      </c>
      <c r="C51" s="87" t="s">
        <v>504</v>
      </c>
      <c r="D51" s="31">
        <v>149</v>
      </c>
      <c r="E51" s="31" t="s">
        <v>286</v>
      </c>
      <c r="F51" s="32" t="s">
        <v>32</v>
      </c>
      <c r="G51" s="32" t="s">
        <v>32</v>
      </c>
      <c r="H51" s="31" t="s">
        <v>171</v>
      </c>
      <c r="I51" s="31" t="s">
        <v>60</v>
      </c>
      <c r="J51" s="31" t="s">
        <v>61</v>
      </c>
      <c r="K51" s="31" t="s">
        <v>41</v>
      </c>
      <c r="L51" s="67" t="s">
        <v>2</v>
      </c>
      <c r="M51" s="33" t="s">
        <v>294</v>
      </c>
      <c r="N51" s="31" t="s">
        <v>295</v>
      </c>
      <c r="O51" s="31">
        <v>5</v>
      </c>
      <c r="P51" s="31"/>
      <c r="Q51" s="32" t="s">
        <v>32</v>
      </c>
      <c r="R51" s="31" t="s">
        <v>289</v>
      </c>
      <c r="S51" s="31" t="s">
        <v>290</v>
      </c>
      <c r="T51" s="31" t="s">
        <v>291</v>
      </c>
      <c r="U51" s="31">
        <v>76110</v>
      </c>
      <c r="V51" s="35">
        <v>13.131959999999999</v>
      </c>
      <c r="W51" s="35">
        <v>100.06018</v>
      </c>
      <c r="X51" s="35" t="s">
        <v>500</v>
      </c>
      <c r="Y51" s="35" t="s">
        <v>292</v>
      </c>
      <c r="Z51" s="36">
        <f t="shared" si="2"/>
        <v>17</v>
      </c>
      <c r="AA51" s="37">
        <f>'[4]Tank Dataa'!AA1234</f>
        <v>5</v>
      </c>
      <c r="AB51" s="46">
        <f>'[4]Tank Dataa'!AB1234</f>
        <v>4736327</v>
      </c>
      <c r="AC51" s="37">
        <f>'[4]Tank Dataa'!AC1234</f>
        <v>1</v>
      </c>
      <c r="AD51" s="46">
        <f>'[4]Tank Dataa'!AD1234</f>
        <v>765886</v>
      </c>
      <c r="AE51" s="37">
        <f>'[4]Tank Dataa'!AE1234</f>
        <v>11</v>
      </c>
      <c r="AF51" s="46">
        <f>'[4]Tank Dataa'!AF1234</f>
        <v>21215501</v>
      </c>
      <c r="AG51" s="37">
        <f>'[4]Tank Dataa'!AG1234</f>
        <v>0</v>
      </c>
      <c r="AH51" s="46">
        <f>'[4]Tank Dataa'!AH1234</f>
        <v>0</v>
      </c>
      <c r="AI51" s="46">
        <f>'[4]Tank Dataa'!AI1234</f>
        <v>0</v>
      </c>
      <c r="AJ51" s="46">
        <f>'[4]Tank Dataa'!AI1234</f>
        <v>0</v>
      </c>
      <c r="AK51" s="42">
        <f t="shared" si="3"/>
        <v>26717714</v>
      </c>
    </row>
    <row r="52" spans="1:37">
      <c r="A52" s="22">
        <v>47</v>
      </c>
      <c r="B52" s="30" t="s">
        <v>36</v>
      </c>
      <c r="C52" s="87" t="s">
        <v>504</v>
      </c>
      <c r="D52" s="31" t="s">
        <v>37</v>
      </c>
      <c r="E52" s="31" t="s">
        <v>38</v>
      </c>
      <c r="F52" s="32" t="s">
        <v>32</v>
      </c>
      <c r="G52" s="32" t="s">
        <v>32</v>
      </c>
      <c r="H52" s="31" t="s">
        <v>39</v>
      </c>
      <c r="I52" s="31" t="s">
        <v>40</v>
      </c>
      <c r="J52" s="31" t="s">
        <v>40</v>
      </c>
      <c r="K52" s="31" t="s">
        <v>41</v>
      </c>
      <c r="L52" s="67" t="s">
        <v>2</v>
      </c>
      <c r="M52" s="33" t="s">
        <v>296</v>
      </c>
      <c r="N52" s="31">
        <v>4</v>
      </c>
      <c r="O52" s="31">
        <v>6</v>
      </c>
      <c r="P52" s="31"/>
      <c r="Q52" s="32" t="s">
        <v>32</v>
      </c>
      <c r="R52" s="31" t="s">
        <v>297</v>
      </c>
      <c r="S52" s="31" t="s">
        <v>297</v>
      </c>
      <c r="T52" s="31" t="s">
        <v>298</v>
      </c>
      <c r="U52" s="31">
        <v>54110</v>
      </c>
      <c r="V52" s="35">
        <v>17.98246</v>
      </c>
      <c r="W52" s="35">
        <v>100.04165999999999</v>
      </c>
      <c r="X52" s="35" t="s">
        <v>501</v>
      </c>
      <c r="Y52" s="35" t="s">
        <v>299</v>
      </c>
      <c r="Z52" s="36">
        <f t="shared" si="2"/>
        <v>9</v>
      </c>
      <c r="AA52" s="37">
        <f>'[4]Tank Dataa'!AA1252</f>
        <v>2</v>
      </c>
      <c r="AB52" s="46">
        <f>'[4]Tank Dataa'!AB1252</f>
        <v>1552484</v>
      </c>
      <c r="AC52" s="37">
        <f>'[4]Tank Dataa'!AC1252</f>
        <v>0</v>
      </c>
      <c r="AD52" s="46">
        <f>'[4]Tank Dataa'!AD1252</f>
        <v>0</v>
      </c>
      <c r="AE52" s="37">
        <f>'[4]Tank Dataa'!AE1252</f>
        <v>7</v>
      </c>
      <c r="AF52" s="46">
        <f>'[4]Tank Dataa'!AF1252</f>
        <v>1067937</v>
      </c>
      <c r="AG52" s="37">
        <f>'[4]Tank Dataa'!AG1252</f>
        <v>0</v>
      </c>
      <c r="AH52" s="46">
        <f>'[4]Tank Dataa'!AH1252</f>
        <v>0</v>
      </c>
      <c r="AI52" s="46">
        <f>'[4]Tank Dataa'!AI1252</f>
        <v>50000</v>
      </c>
      <c r="AJ52" s="46">
        <f>'[4]Tank Dataa'!AL1252</f>
        <v>30000</v>
      </c>
      <c r="AK52" s="42">
        <f t="shared" si="3"/>
        <v>2700421</v>
      </c>
    </row>
    <row r="53" spans="1:37">
      <c r="A53" s="22">
        <v>48</v>
      </c>
      <c r="B53" s="30" t="s">
        <v>300</v>
      </c>
      <c r="C53" s="87" t="s">
        <v>504</v>
      </c>
      <c r="D53" s="31" t="s">
        <v>37</v>
      </c>
      <c r="E53" s="31" t="s">
        <v>38</v>
      </c>
      <c r="F53" s="32" t="s">
        <v>32</v>
      </c>
      <c r="G53" s="32" t="s">
        <v>32</v>
      </c>
      <c r="H53" s="31" t="s">
        <v>39</v>
      </c>
      <c r="I53" s="31" t="s">
        <v>40</v>
      </c>
      <c r="J53" s="31" t="s">
        <v>40</v>
      </c>
      <c r="K53" s="31" t="s">
        <v>41</v>
      </c>
      <c r="L53" s="67" t="s">
        <v>2</v>
      </c>
      <c r="M53" s="33" t="s">
        <v>301</v>
      </c>
      <c r="N53" s="31" t="s">
        <v>302</v>
      </c>
      <c r="O53" s="31">
        <v>7</v>
      </c>
      <c r="P53" s="31" t="s">
        <v>303</v>
      </c>
      <c r="Q53" s="31" t="s">
        <v>304</v>
      </c>
      <c r="R53" s="31" t="s">
        <v>305</v>
      </c>
      <c r="S53" s="31" t="s">
        <v>306</v>
      </c>
      <c r="T53" s="31" t="s">
        <v>307</v>
      </c>
      <c r="U53" s="31">
        <v>83000</v>
      </c>
      <c r="V53" s="35">
        <v>7.8281020000000003</v>
      </c>
      <c r="W53" s="35">
        <v>98.402653000000001</v>
      </c>
      <c r="X53" s="35" t="s">
        <v>501</v>
      </c>
      <c r="Y53" s="35" t="s">
        <v>308</v>
      </c>
      <c r="Z53" s="36">
        <f t="shared" si="2"/>
        <v>9</v>
      </c>
      <c r="AA53" s="37">
        <f>'[4]Tank Dataa'!AA1264</f>
        <v>1</v>
      </c>
      <c r="AB53" s="38">
        <f>'[4]Tank Dataa'!AB1264</f>
        <v>2437351</v>
      </c>
      <c r="AC53" s="37">
        <f>'[4]Tank Dataa'!AC1264</f>
        <v>4</v>
      </c>
      <c r="AD53" s="38">
        <f>'[4]Tank Dataa'!AD1264</f>
        <v>9829634</v>
      </c>
      <c r="AE53" s="37">
        <f>'[4]Tank Dataa'!AE1264</f>
        <v>4</v>
      </c>
      <c r="AF53" s="38">
        <f>'[4]Tank Dataa'!AF1264</f>
        <v>4577455</v>
      </c>
      <c r="AG53" s="37">
        <f>'[4]Tank Dataa'!AG1264</f>
        <v>0</v>
      </c>
      <c r="AH53" s="46">
        <f>'[4]Tank Dataa'!AH1264</f>
        <v>0</v>
      </c>
      <c r="AI53" s="46">
        <f>'[4]Tank Dataa'!AI1264</f>
        <v>170000</v>
      </c>
      <c r="AJ53" s="46">
        <f>'[4]Tank Dataa'!AJ1264</f>
        <v>0</v>
      </c>
      <c r="AK53" s="42">
        <f t="shared" si="3"/>
        <v>17014440</v>
      </c>
    </row>
    <row r="54" spans="1:37">
      <c r="A54" s="22">
        <v>49</v>
      </c>
      <c r="B54" s="30" t="s">
        <v>309</v>
      </c>
      <c r="C54" s="87" t="s">
        <v>504</v>
      </c>
      <c r="D54" s="79">
        <v>299</v>
      </c>
      <c r="E54" s="32" t="s">
        <v>32</v>
      </c>
      <c r="F54" s="32">
        <v>5</v>
      </c>
      <c r="G54" s="32" t="s">
        <v>32</v>
      </c>
      <c r="H54" s="79" t="s">
        <v>54</v>
      </c>
      <c r="I54" s="79" t="s">
        <v>310</v>
      </c>
      <c r="J54" s="79" t="s">
        <v>311</v>
      </c>
      <c r="K54" s="79" t="s">
        <v>312</v>
      </c>
      <c r="L54" s="67" t="s">
        <v>2</v>
      </c>
      <c r="M54" s="33" t="s">
        <v>313</v>
      </c>
      <c r="N54" s="31">
        <v>299</v>
      </c>
      <c r="O54" s="31">
        <v>5</v>
      </c>
      <c r="P54" s="31"/>
      <c r="Q54" s="32" t="s">
        <v>32</v>
      </c>
      <c r="R54" s="31" t="s">
        <v>310</v>
      </c>
      <c r="S54" s="31" t="s">
        <v>311</v>
      </c>
      <c r="T54" s="31" t="s">
        <v>312</v>
      </c>
      <c r="U54" s="31">
        <v>21000</v>
      </c>
      <c r="V54" s="35">
        <v>12.657615</v>
      </c>
      <c r="W54" s="35">
        <v>101.302896</v>
      </c>
      <c r="X54" s="35" t="s">
        <v>500</v>
      </c>
      <c r="Y54" s="35" t="s">
        <v>314</v>
      </c>
      <c r="Z54" s="36">
        <f t="shared" si="2"/>
        <v>181</v>
      </c>
      <c r="AA54" s="37">
        <f>'[4]Tank Dataa'!AA1279</f>
        <v>115</v>
      </c>
      <c r="AB54" s="38">
        <f>'[4]Tank Dataa'!AB1279</f>
        <v>917726902</v>
      </c>
      <c r="AC54" s="37">
        <f>'[4]Tank Dataa'!AC1279</f>
        <v>11</v>
      </c>
      <c r="AD54" s="38">
        <f>'[4]Tank Dataa'!AD1279</f>
        <v>110691696</v>
      </c>
      <c r="AE54" s="37">
        <f>'[4]Tank Dataa'!AE1279</f>
        <v>37</v>
      </c>
      <c r="AF54" s="38">
        <f>'[4]Tank Dataa'!AF1279</f>
        <v>172500447</v>
      </c>
      <c r="AG54" s="37">
        <f>'[4]Tank Dataa'!AG1279</f>
        <v>18</v>
      </c>
      <c r="AH54" s="46">
        <f>'[4]Tank Dataa'!AH1279</f>
        <v>1721471107</v>
      </c>
      <c r="AI54" s="46">
        <f>'[4]Tank Dataa'!AI1279</f>
        <v>0</v>
      </c>
      <c r="AJ54" s="46">
        <f>'[4]Tank Dataa'!AJ1279</f>
        <v>0</v>
      </c>
      <c r="AK54" s="42">
        <f t="shared" si="3"/>
        <v>2922390152</v>
      </c>
    </row>
    <row r="55" spans="1:37">
      <c r="A55" s="22">
        <v>50</v>
      </c>
      <c r="B55" s="55" t="s">
        <v>316</v>
      </c>
      <c r="C55" s="87" t="s">
        <v>504</v>
      </c>
      <c r="D55" s="31" t="s">
        <v>131</v>
      </c>
      <c r="E55" s="31" t="s">
        <v>317</v>
      </c>
      <c r="F55" s="32" t="s">
        <v>32</v>
      </c>
      <c r="G55" s="32" t="s">
        <v>32</v>
      </c>
      <c r="H55" s="31" t="s">
        <v>39</v>
      </c>
      <c r="I55" s="31" t="s">
        <v>40</v>
      </c>
      <c r="J55" s="31" t="s">
        <v>40</v>
      </c>
      <c r="K55" s="31" t="s">
        <v>41</v>
      </c>
      <c r="L55" s="67" t="s">
        <v>2</v>
      </c>
      <c r="M55" s="56" t="s">
        <v>318</v>
      </c>
      <c r="N55" s="31">
        <v>8</v>
      </c>
      <c r="O55" s="32" t="s">
        <v>32</v>
      </c>
      <c r="P55" s="32"/>
      <c r="Q55" s="31" t="s">
        <v>319</v>
      </c>
      <c r="R55" s="31" t="s">
        <v>315</v>
      </c>
      <c r="S55" s="31" t="s">
        <v>311</v>
      </c>
      <c r="T55" s="31" t="s">
        <v>312</v>
      </c>
      <c r="U55" s="31">
        <v>21150</v>
      </c>
      <c r="V55" s="35">
        <v>12.68066</v>
      </c>
      <c r="W55" s="35">
        <v>101.16083999999999</v>
      </c>
      <c r="X55" s="35" t="s">
        <v>500</v>
      </c>
      <c r="Y55" s="35" t="s">
        <v>314</v>
      </c>
      <c r="Z55" s="36">
        <f t="shared" si="2"/>
        <v>51</v>
      </c>
      <c r="AA55" s="37">
        <f>'[4]Tank Dataa'!AA1463</f>
        <v>6</v>
      </c>
      <c r="AB55" s="38">
        <f>'[4]Tank Dataa'!AB1463</f>
        <v>63314559</v>
      </c>
      <c r="AC55" s="37">
        <f>'[4]Tank Dataa'!AC1463</f>
        <v>27</v>
      </c>
      <c r="AD55" s="38">
        <f>'[4]Tank Dataa'!AD1463</f>
        <v>493550798</v>
      </c>
      <c r="AE55" s="37">
        <f>'[4]Tank Dataa'!AE1463</f>
        <v>11</v>
      </c>
      <c r="AF55" s="38">
        <f>'[4]Tank Dataa'!AF1463</f>
        <v>293671345</v>
      </c>
      <c r="AG55" s="37">
        <f>'[4]Tank Dataa'!AG1463</f>
        <v>7</v>
      </c>
      <c r="AH55" s="46">
        <f>'[4]Tank Dataa'!AH1463</f>
        <v>768265070</v>
      </c>
      <c r="AI55" s="46">
        <f>'[4]Tank Dataa'!AI1463</f>
        <v>15741</v>
      </c>
      <c r="AJ55" s="46">
        <f>'[4]Tank Dataa'!AJ1463</f>
        <v>0</v>
      </c>
      <c r="AK55" s="42">
        <f t="shared" si="3"/>
        <v>1618817513</v>
      </c>
    </row>
    <row r="56" spans="1:37" s="1" customFormat="1">
      <c r="A56" s="22">
        <v>51</v>
      </c>
      <c r="B56" s="62" t="s">
        <v>320</v>
      </c>
      <c r="C56" s="87" t="s">
        <v>504</v>
      </c>
      <c r="D56" s="63">
        <v>1</v>
      </c>
      <c r="E56" s="32" t="s">
        <v>32</v>
      </c>
      <c r="F56" s="32" t="s">
        <v>32</v>
      </c>
      <c r="G56" s="32" t="s">
        <v>32</v>
      </c>
      <c r="H56" s="63" t="s">
        <v>321</v>
      </c>
      <c r="I56" s="31" t="s">
        <v>315</v>
      </c>
      <c r="J56" s="31" t="s">
        <v>311</v>
      </c>
      <c r="K56" s="31" t="s">
        <v>312</v>
      </c>
      <c r="L56" s="67" t="s">
        <v>2</v>
      </c>
      <c r="M56" s="64" t="s">
        <v>322</v>
      </c>
      <c r="N56" s="63">
        <v>1</v>
      </c>
      <c r="O56" s="65" t="s">
        <v>32</v>
      </c>
      <c r="P56" s="65"/>
      <c r="Q56" s="63" t="s">
        <v>323</v>
      </c>
      <c r="R56" s="63" t="s">
        <v>315</v>
      </c>
      <c r="S56" s="31" t="s">
        <v>311</v>
      </c>
      <c r="T56" s="63" t="s">
        <v>312</v>
      </c>
      <c r="U56" s="31">
        <v>21150</v>
      </c>
      <c r="V56" s="66">
        <v>12.700609999999999</v>
      </c>
      <c r="W56" s="66">
        <v>101.16449</v>
      </c>
      <c r="X56" s="35" t="s">
        <v>500</v>
      </c>
      <c r="Y56" s="66" t="s">
        <v>314</v>
      </c>
      <c r="Z56" s="36">
        <f t="shared" si="2"/>
        <v>33</v>
      </c>
      <c r="AA56" s="67">
        <f>'[4]Tank Dataa'!AA1519</f>
        <v>12</v>
      </c>
      <c r="AB56" s="68">
        <f>'[4]Tank Dataa'!AB1519</f>
        <v>198347585</v>
      </c>
      <c r="AC56" s="67">
        <f>'[4]Tank Dataa'!AC1519</f>
        <v>5</v>
      </c>
      <c r="AD56" s="68">
        <f>'[4]Tank Dataa'!AD1519</f>
        <v>92493989</v>
      </c>
      <c r="AE56" s="67">
        <f>'[4]Tank Dataa'!AE1519</f>
        <v>9</v>
      </c>
      <c r="AF56" s="68">
        <f>'[4]Tank Dataa'!AF1519</f>
        <v>124954655</v>
      </c>
      <c r="AG56" s="67">
        <f>'[4]Tank Dataa'!AG1519</f>
        <v>7</v>
      </c>
      <c r="AH56" s="69">
        <f>'[4]Tank Dataa'!AH1519</f>
        <v>880978155</v>
      </c>
      <c r="AI56" s="69">
        <f>'[4]Tank Dataa'!AI1519</f>
        <v>0</v>
      </c>
      <c r="AJ56" s="69">
        <f>'[4]Tank Dataa'!AJ1519</f>
        <v>0</v>
      </c>
      <c r="AK56" s="42">
        <f t="shared" si="3"/>
        <v>1296774384</v>
      </c>
    </row>
    <row r="57" spans="1:37">
      <c r="A57" s="22">
        <v>52</v>
      </c>
      <c r="B57" s="30" t="s">
        <v>324</v>
      </c>
      <c r="C57" s="87" t="s">
        <v>504</v>
      </c>
      <c r="D57" s="31">
        <v>7</v>
      </c>
      <c r="E57" s="32" t="s">
        <v>32</v>
      </c>
      <c r="F57" s="32" t="s">
        <v>32</v>
      </c>
      <c r="G57" s="32" t="s">
        <v>325</v>
      </c>
      <c r="H57" s="31" t="s">
        <v>326</v>
      </c>
      <c r="I57" s="31" t="s">
        <v>315</v>
      </c>
      <c r="J57" s="31" t="s">
        <v>311</v>
      </c>
      <c r="K57" s="31" t="s">
        <v>312</v>
      </c>
      <c r="L57" s="67" t="s">
        <v>2</v>
      </c>
      <c r="M57" s="33" t="s">
        <v>327</v>
      </c>
      <c r="N57" s="31">
        <v>7</v>
      </c>
      <c r="O57" s="32" t="s">
        <v>32</v>
      </c>
      <c r="P57" s="32"/>
      <c r="Q57" s="31" t="s">
        <v>326</v>
      </c>
      <c r="R57" s="31" t="s">
        <v>315</v>
      </c>
      <c r="S57" s="31" t="s">
        <v>311</v>
      </c>
      <c r="T57" s="31" t="s">
        <v>312</v>
      </c>
      <c r="U57" s="31">
        <v>21150</v>
      </c>
      <c r="V57" s="35">
        <v>12.70139</v>
      </c>
      <c r="W57" s="35">
        <v>101.13070999999999</v>
      </c>
      <c r="X57" s="35" t="s">
        <v>501</v>
      </c>
      <c r="Y57" s="35" t="s">
        <v>314</v>
      </c>
      <c r="Z57" s="36">
        <f t="shared" si="2"/>
        <v>6</v>
      </c>
      <c r="AA57" s="37">
        <f>'[4]Tank Dataa'!AA1556</f>
        <v>0</v>
      </c>
      <c r="AB57" s="38">
        <f>'[4]Tank Dataa'!AB1556</f>
        <v>0</v>
      </c>
      <c r="AC57" s="37">
        <f>'[4]Tank Dataa'!AC1556</f>
        <v>0</v>
      </c>
      <c r="AD57" s="38">
        <f>'[4]Tank Dataa'!AD1556</f>
        <v>0</v>
      </c>
      <c r="AE57" s="37">
        <f>'[4]Tank Dataa'!AE1556</f>
        <v>6</v>
      </c>
      <c r="AF57" s="38">
        <f>'[4]Tank Dataa'!AF1556</f>
        <v>13882801</v>
      </c>
      <c r="AG57" s="37">
        <f>'[4]Tank Dataa'!AG1556</f>
        <v>0</v>
      </c>
      <c r="AH57" s="46">
        <f>'[4]Tank Dataa'!AH1556</f>
        <v>0</v>
      </c>
      <c r="AI57" s="46">
        <f>'[4]Tank Dataa'!AI1556</f>
        <v>0</v>
      </c>
      <c r="AJ57" s="46">
        <f>'[4]Tank Dataa'!AJ1556</f>
        <v>0</v>
      </c>
      <c r="AK57" s="42">
        <f t="shared" si="3"/>
        <v>13882801</v>
      </c>
    </row>
    <row r="58" spans="1:37">
      <c r="A58" s="22">
        <v>53</v>
      </c>
      <c r="B58" s="30" t="s">
        <v>221</v>
      </c>
      <c r="C58" s="87" t="s">
        <v>504</v>
      </c>
      <c r="D58" s="32" t="s">
        <v>143</v>
      </c>
      <c r="E58" s="32" t="s">
        <v>32</v>
      </c>
      <c r="F58" s="31">
        <v>11</v>
      </c>
      <c r="G58" s="32" t="s">
        <v>32</v>
      </c>
      <c r="H58" s="31" t="s">
        <v>144</v>
      </c>
      <c r="I58" s="31" t="s">
        <v>145</v>
      </c>
      <c r="J58" s="31" t="s">
        <v>144</v>
      </c>
      <c r="K58" s="31" t="s">
        <v>86</v>
      </c>
      <c r="L58" s="67" t="s">
        <v>2</v>
      </c>
      <c r="M58" s="33" t="s">
        <v>328</v>
      </c>
      <c r="N58" s="32">
        <v>555</v>
      </c>
      <c r="O58" s="32" t="s">
        <v>32</v>
      </c>
      <c r="P58" s="32"/>
      <c r="Q58" s="31" t="s">
        <v>54</v>
      </c>
      <c r="R58" s="31" t="s">
        <v>315</v>
      </c>
      <c r="S58" s="31" t="s">
        <v>311</v>
      </c>
      <c r="T58" s="31" t="s">
        <v>312</v>
      </c>
      <c r="U58" s="31">
        <v>21150</v>
      </c>
      <c r="V58" s="35">
        <v>12.718730000000001</v>
      </c>
      <c r="W58" s="35">
        <v>101.15018000000001</v>
      </c>
      <c r="X58" s="35" t="s">
        <v>501</v>
      </c>
      <c r="Y58" s="35" t="s">
        <v>314</v>
      </c>
      <c r="Z58" s="36">
        <f t="shared" si="2"/>
        <v>1</v>
      </c>
      <c r="AA58" s="37">
        <f>'[4]Tank Dataa'!AA1563</f>
        <v>0</v>
      </c>
      <c r="AB58" s="38">
        <f>'[4]Tank Dataa'!AB1563</f>
        <v>0</v>
      </c>
      <c r="AC58" s="37">
        <f>'[4]Tank Dataa'!AC1563</f>
        <v>0</v>
      </c>
      <c r="AD58" s="38">
        <f>'[4]Tank Dataa'!AD1563</f>
        <v>0</v>
      </c>
      <c r="AE58" s="37">
        <f>'[4]Tank Dataa'!AE1563</f>
        <v>1</v>
      </c>
      <c r="AF58" s="38">
        <f>'[4]Tank Dataa'!AF1563</f>
        <v>407102</v>
      </c>
      <c r="AG58" s="37">
        <f>'[4]Tank Dataa'!AG1563</f>
        <v>0</v>
      </c>
      <c r="AH58" s="46">
        <f>'[4]Tank Dataa'!AH1563</f>
        <v>0</v>
      </c>
      <c r="AI58" s="46">
        <f>'[4]Tank Dataa'!AI1563</f>
        <v>0</v>
      </c>
      <c r="AJ58" s="46">
        <f>'[4]Tank Dataa'!AJ1563</f>
        <v>0</v>
      </c>
      <c r="AK58" s="42">
        <f t="shared" si="3"/>
        <v>407102</v>
      </c>
    </row>
    <row r="59" spans="1:37">
      <c r="A59" s="22">
        <v>54</v>
      </c>
      <c r="B59" s="55" t="s">
        <v>316</v>
      </c>
      <c r="C59" s="87" t="s">
        <v>504</v>
      </c>
      <c r="D59" s="31" t="s">
        <v>131</v>
      </c>
      <c r="E59" s="31" t="s">
        <v>317</v>
      </c>
      <c r="F59" s="32" t="s">
        <v>32</v>
      </c>
      <c r="G59" s="32" t="s">
        <v>32</v>
      </c>
      <c r="H59" s="31" t="s">
        <v>39</v>
      </c>
      <c r="I59" s="31" t="s">
        <v>40</v>
      </c>
      <c r="J59" s="31" t="s">
        <v>40</v>
      </c>
      <c r="K59" s="31" t="s">
        <v>41</v>
      </c>
      <c r="L59" s="67" t="s">
        <v>2</v>
      </c>
      <c r="M59" s="56" t="s">
        <v>329</v>
      </c>
      <c r="N59" s="31" t="s">
        <v>330</v>
      </c>
      <c r="O59" s="32" t="s">
        <v>32</v>
      </c>
      <c r="P59" s="32"/>
      <c r="Q59" s="31" t="s">
        <v>331</v>
      </c>
      <c r="R59" s="31" t="s">
        <v>315</v>
      </c>
      <c r="S59" s="31" t="s">
        <v>311</v>
      </c>
      <c r="T59" s="31" t="s">
        <v>312</v>
      </c>
      <c r="U59" s="31">
        <v>21150</v>
      </c>
      <c r="V59" s="35">
        <v>12.75483</v>
      </c>
      <c r="W59" s="35">
        <v>101.16567000000001</v>
      </c>
      <c r="X59" s="35" t="s">
        <v>501</v>
      </c>
      <c r="Y59" s="35" t="s">
        <v>314</v>
      </c>
      <c r="Z59" s="36">
        <f t="shared" si="2"/>
        <v>4</v>
      </c>
      <c r="AA59" s="37">
        <f>'[4]Tank Dataa'!AA1565</f>
        <v>0</v>
      </c>
      <c r="AB59" s="38">
        <f>'[4]Tank Dataa'!AB1565</f>
        <v>0</v>
      </c>
      <c r="AC59" s="37">
        <f>'[4]Tank Dataa'!AC1565</f>
        <v>0</v>
      </c>
      <c r="AD59" s="38">
        <f>'[4]Tank Dataa'!AD1565</f>
        <v>0</v>
      </c>
      <c r="AE59" s="37">
        <f>'[4]Tank Dataa'!AE1565</f>
        <v>4</v>
      </c>
      <c r="AF59" s="38">
        <f>'[4]Tank Dataa'!AF1565</f>
        <v>38177002</v>
      </c>
      <c r="AG59" s="37">
        <f>'[4]Tank Dataa'!AG1565</f>
        <v>0</v>
      </c>
      <c r="AH59" s="46">
        <f>'[4]Tank Dataa'!AH1565</f>
        <v>0</v>
      </c>
      <c r="AI59" s="46">
        <f>'[4]Tank Dataa'!AI1565</f>
        <v>14609</v>
      </c>
      <c r="AJ59" s="46">
        <f>'[4]Tank Dataa'!AJ1565</f>
        <v>0</v>
      </c>
      <c r="AK59" s="42">
        <f t="shared" si="3"/>
        <v>38191611</v>
      </c>
    </row>
    <row r="60" spans="1:37">
      <c r="A60" s="22">
        <v>55</v>
      </c>
      <c r="B60" s="55" t="s">
        <v>333</v>
      </c>
      <c r="C60" s="87" t="s">
        <v>504</v>
      </c>
      <c r="D60" s="31" t="s">
        <v>131</v>
      </c>
      <c r="E60" s="31" t="s">
        <v>317</v>
      </c>
      <c r="F60" s="32" t="s">
        <v>32</v>
      </c>
      <c r="G60" s="32" t="s">
        <v>32</v>
      </c>
      <c r="H60" s="31" t="s">
        <v>39</v>
      </c>
      <c r="I60" s="31" t="s">
        <v>40</v>
      </c>
      <c r="J60" s="31" t="s">
        <v>40</v>
      </c>
      <c r="K60" s="31" t="s">
        <v>41</v>
      </c>
      <c r="L60" s="67" t="s">
        <v>2</v>
      </c>
      <c r="M60" s="56" t="s">
        <v>334</v>
      </c>
      <c r="N60" s="31">
        <v>11</v>
      </c>
      <c r="O60" s="31" t="s">
        <v>32</v>
      </c>
      <c r="P60" s="31"/>
      <c r="Q60" s="31" t="s">
        <v>335</v>
      </c>
      <c r="R60" s="31" t="s">
        <v>315</v>
      </c>
      <c r="S60" s="31" t="s">
        <v>311</v>
      </c>
      <c r="T60" s="31" t="s">
        <v>312</v>
      </c>
      <c r="U60" s="31">
        <v>21150</v>
      </c>
      <c r="V60" s="35">
        <v>12.69402</v>
      </c>
      <c r="W60" s="35">
        <v>101.15074</v>
      </c>
      <c r="X60" s="35" t="s">
        <v>501</v>
      </c>
      <c r="Y60" s="35" t="s">
        <v>314</v>
      </c>
      <c r="Z60" s="36">
        <f t="shared" si="2"/>
        <v>5</v>
      </c>
      <c r="AA60" s="37">
        <f>'[4]Tank Dataa'!AA1598</f>
        <v>2</v>
      </c>
      <c r="AB60" s="38">
        <f>'[4]Tank Dataa'!AB1598</f>
        <v>18242568</v>
      </c>
      <c r="AC60" s="37">
        <f>'[4]Tank Dataa'!AC1598</f>
        <v>0</v>
      </c>
      <c r="AD60" s="38">
        <f>'[4]Tank Dataa'!AD1598</f>
        <v>0</v>
      </c>
      <c r="AE60" s="37">
        <f>'[4]Tank Dataa'!AE1598</f>
        <v>3</v>
      </c>
      <c r="AF60" s="38">
        <f>'[4]Tank Dataa'!AF1598</f>
        <v>25433564</v>
      </c>
      <c r="AG60" s="37">
        <f>'[4]Tank Dataa'!AG1598</f>
        <v>0</v>
      </c>
      <c r="AH60" s="46">
        <f>'[4]Tank Dataa'!AH1598</f>
        <v>0</v>
      </c>
      <c r="AI60" s="46">
        <f>'[4]Tank Dataa'!AI1598</f>
        <v>68444</v>
      </c>
      <c r="AJ60" s="46">
        <f>'[4]Tank Dataa'!AJ1598</f>
        <v>0</v>
      </c>
      <c r="AK60" s="42">
        <f t="shared" si="3"/>
        <v>43744576</v>
      </c>
    </row>
    <row r="61" spans="1:37">
      <c r="A61" s="22">
        <v>56</v>
      </c>
      <c r="B61" s="55" t="s">
        <v>338</v>
      </c>
      <c r="C61" s="87" t="s">
        <v>504</v>
      </c>
      <c r="D61" s="31">
        <v>88</v>
      </c>
      <c r="E61" s="32" t="s">
        <v>339</v>
      </c>
      <c r="F61" s="32" t="s">
        <v>32</v>
      </c>
      <c r="G61" s="32" t="s">
        <v>32</v>
      </c>
      <c r="H61" s="32" t="s">
        <v>340</v>
      </c>
      <c r="I61" s="31" t="s">
        <v>341</v>
      </c>
      <c r="J61" s="31" t="s">
        <v>342</v>
      </c>
      <c r="K61" s="31" t="s">
        <v>41</v>
      </c>
      <c r="L61" s="67" t="s">
        <v>2</v>
      </c>
      <c r="M61" s="56" t="s">
        <v>343</v>
      </c>
      <c r="N61" s="45" t="s">
        <v>344</v>
      </c>
      <c r="O61" s="31" t="s">
        <v>32</v>
      </c>
      <c r="P61" s="31"/>
      <c r="Q61" s="31" t="s">
        <v>345</v>
      </c>
      <c r="R61" s="31" t="s">
        <v>315</v>
      </c>
      <c r="S61" s="31" t="s">
        <v>311</v>
      </c>
      <c r="T61" s="31" t="s">
        <v>312</v>
      </c>
      <c r="U61" s="31">
        <v>21150</v>
      </c>
      <c r="V61" s="35">
        <v>12.680259</v>
      </c>
      <c r="W61" s="35">
        <v>101.1393649</v>
      </c>
      <c r="X61" s="35" t="s">
        <v>501</v>
      </c>
      <c r="Y61" s="35" t="s">
        <v>314</v>
      </c>
      <c r="Z61" s="36">
        <f t="shared" si="2"/>
        <v>6</v>
      </c>
      <c r="AA61" s="37">
        <f>'[4]Tank Dataa'!AA1623</f>
        <v>0</v>
      </c>
      <c r="AB61" s="38">
        <f>'[4]Tank Dataa'!AB1623</f>
        <v>0</v>
      </c>
      <c r="AC61" s="37">
        <f>'[4]Tank Dataa'!AC1623</f>
        <v>0</v>
      </c>
      <c r="AD61" s="38">
        <f>'[4]Tank Dataa'!AD1623</f>
        <v>0</v>
      </c>
      <c r="AE61" s="37">
        <f>'[4]Tank Dataa'!AE1623</f>
        <v>6</v>
      </c>
      <c r="AF61" s="38">
        <f>'[4]Tank Dataa'!AF1623</f>
        <v>110615706</v>
      </c>
      <c r="AG61" s="37">
        <f>'[4]Tank Dataa'!AG1623</f>
        <v>0</v>
      </c>
      <c r="AH61" s="46">
        <f>'[4]Tank Dataa'!AH1623</f>
        <v>0</v>
      </c>
      <c r="AI61" s="46">
        <f>'[4]Tank Dataa'!AI1623</f>
        <v>0</v>
      </c>
      <c r="AJ61" s="46">
        <f>'[4]Tank Dataa'!AJ1623</f>
        <v>0</v>
      </c>
      <c r="AK61" s="42">
        <f t="shared" si="3"/>
        <v>110615706</v>
      </c>
    </row>
    <row r="62" spans="1:37">
      <c r="A62" s="22">
        <v>57</v>
      </c>
      <c r="B62" s="30" t="s">
        <v>300</v>
      </c>
      <c r="C62" s="87" t="s">
        <v>504</v>
      </c>
      <c r="D62" s="31" t="s">
        <v>37</v>
      </c>
      <c r="E62" s="31" t="s">
        <v>38</v>
      </c>
      <c r="F62" s="32" t="s">
        <v>32</v>
      </c>
      <c r="G62" s="32" t="s">
        <v>32</v>
      </c>
      <c r="H62" s="31" t="s">
        <v>39</v>
      </c>
      <c r="I62" s="31" t="s">
        <v>40</v>
      </c>
      <c r="J62" s="31" t="s">
        <v>40</v>
      </c>
      <c r="K62" s="31" t="s">
        <v>41</v>
      </c>
      <c r="L62" s="67" t="s">
        <v>2</v>
      </c>
      <c r="M62" s="33" t="s">
        <v>348</v>
      </c>
      <c r="N62" s="32">
        <v>57</v>
      </c>
      <c r="O62" s="32" t="s">
        <v>32</v>
      </c>
      <c r="P62" s="32"/>
      <c r="Q62" s="31" t="s">
        <v>349</v>
      </c>
      <c r="R62" s="31" t="s">
        <v>350</v>
      </c>
      <c r="S62" s="31" t="s">
        <v>351</v>
      </c>
      <c r="T62" s="31" t="s">
        <v>346</v>
      </c>
      <c r="U62" s="31">
        <v>52100</v>
      </c>
      <c r="V62" s="35">
        <v>18.27477</v>
      </c>
      <c r="W62" s="35">
        <v>99.477230000000006</v>
      </c>
      <c r="X62" s="35" t="s">
        <v>501</v>
      </c>
      <c r="Y62" s="35" t="s">
        <v>347</v>
      </c>
      <c r="Z62" s="36">
        <f t="shared" si="2"/>
        <v>6</v>
      </c>
      <c r="AA62" s="37">
        <f>'[4]Tank Dataa'!AA1671</f>
        <v>2</v>
      </c>
      <c r="AB62" s="46">
        <f>'[4]Tank Dataa'!AB1671</f>
        <v>2184637</v>
      </c>
      <c r="AC62" s="37">
        <f>'[4]Tank Dataa'!AC1671</f>
        <v>0</v>
      </c>
      <c r="AD62" s="46">
        <f>'[4]Tank Dataa'!AD1671</f>
        <v>0</v>
      </c>
      <c r="AE62" s="37">
        <f>'[4]Tank Dataa'!AE1671</f>
        <v>4</v>
      </c>
      <c r="AF62" s="46">
        <f>'[4]Tank Dataa'!AF1671</f>
        <v>1650614</v>
      </c>
      <c r="AG62" s="37">
        <f>'[4]Tank Dataa'!AG1671</f>
        <v>0</v>
      </c>
      <c r="AH62" s="46">
        <f>'[4]Tank Dataa'!AH1671</f>
        <v>0</v>
      </c>
      <c r="AI62" s="46">
        <f>'[4]Tank Dataa'!AI1671</f>
        <v>50000</v>
      </c>
      <c r="AJ62" s="46">
        <f>'[4]Tank Dataa'!AL1671</f>
        <v>50000</v>
      </c>
      <c r="AK62" s="42">
        <f t="shared" si="3"/>
        <v>3935251</v>
      </c>
    </row>
    <row r="63" spans="1:37">
      <c r="A63" s="22">
        <v>58</v>
      </c>
      <c r="B63" s="30" t="s">
        <v>139</v>
      </c>
      <c r="C63" s="87" t="s">
        <v>504</v>
      </c>
      <c r="D63" s="31" t="s">
        <v>140</v>
      </c>
      <c r="E63" s="32" t="s">
        <v>32</v>
      </c>
      <c r="F63" s="32" t="s">
        <v>32</v>
      </c>
      <c r="G63" s="32" t="s">
        <v>32</v>
      </c>
      <c r="H63" s="31" t="s">
        <v>118</v>
      </c>
      <c r="I63" s="31" t="s">
        <v>119</v>
      </c>
      <c r="J63" s="31" t="s">
        <v>45</v>
      </c>
      <c r="K63" s="31" t="s">
        <v>41</v>
      </c>
      <c r="L63" s="67" t="s">
        <v>2</v>
      </c>
      <c r="M63" s="33" t="s">
        <v>352</v>
      </c>
      <c r="N63" s="34" t="s">
        <v>344</v>
      </c>
      <c r="O63" s="32" t="s">
        <v>32</v>
      </c>
      <c r="P63" s="32"/>
      <c r="Q63" s="31" t="s">
        <v>217</v>
      </c>
      <c r="R63" s="31" t="s">
        <v>350</v>
      </c>
      <c r="S63" s="31" t="s">
        <v>351</v>
      </c>
      <c r="T63" s="31" t="s">
        <v>346</v>
      </c>
      <c r="U63" s="31">
        <v>52100</v>
      </c>
      <c r="V63" s="35">
        <v>18.276201</v>
      </c>
      <c r="W63" s="35">
        <v>99.474750999999998</v>
      </c>
      <c r="X63" s="35" t="s">
        <v>501</v>
      </c>
      <c r="Y63" s="35" t="s">
        <v>347</v>
      </c>
      <c r="Z63" s="36">
        <f t="shared" si="2"/>
        <v>8</v>
      </c>
      <c r="AA63" s="37">
        <f>'[4]Tank Dataa'!AA1680</f>
        <v>3</v>
      </c>
      <c r="AB63" s="46">
        <f>'[4]Tank Dataa'!AB1680</f>
        <v>1970915</v>
      </c>
      <c r="AC63" s="37">
        <f>'[4]Tank Dataa'!AC1680</f>
        <v>0</v>
      </c>
      <c r="AD63" s="46">
        <f>'[4]Tank Dataa'!AD1680</f>
        <v>0</v>
      </c>
      <c r="AE63" s="37">
        <f>'[4]Tank Dataa'!AE1680</f>
        <v>5</v>
      </c>
      <c r="AF63" s="46">
        <f>'[4]Tank Dataa'!AF1680</f>
        <v>954344</v>
      </c>
      <c r="AG63" s="37">
        <f>'[4]Tank Dataa'!AG1680</f>
        <v>0</v>
      </c>
      <c r="AH63" s="46">
        <f>'[4]Tank Dataa'!AH1680</f>
        <v>0</v>
      </c>
      <c r="AI63" s="46">
        <f>'[4]Tank Dataa'!AI1680</f>
        <v>0</v>
      </c>
      <c r="AJ63" s="46">
        <f>'[4]Tank Dataa'!AJ1680</f>
        <v>0</v>
      </c>
      <c r="AK63" s="42">
        <f t="shared" si="3"/>
        <v>2925259</v>
      </c>
    </row>
    <row r="64" spans="1:37">
      <c r="A64" s="22">
        <v>59</v>
      </c>
      <c r="B64" s="70" t="s">
        <v>188</v>
      </c>
      <c r="C64" s="87" t="s">
        <v>504</v>
      </c>
      <c r="D64" s="31">
        <v>90</v>
      </c>
      <c r="E64" s="31" t="s">
        <v>74</v>
      </c>
      <c r="F64" s="31" t="s">
        <v>32</v>
      </c>
      <c r="G64" s="32" t="s">
        <v>32</v>
      </c>
      <c r="H64" s="31" t="s">
        <v>75</v>
      </c>
      <c r="I64" s="31" t="s">
        <v>76</v>
      </c>
      <c r="J64" s="31" t="s">
        <v>76</v>
      </c>
      <c r="K64" s="31" t="s">
        <v>41</v>
      </c>
      <c r="L64" s="67" t="s">
        <v>2</v>
      </c>
      <c r="M64" s="61" t="s">
        <v>353</v>
      </c>
      <c r="N64" s="31">
        <v>102</v>
      </c>
      <c r="O64" s="31">
        <v>10</v>
      </c>
      <c r="P64" s="31"/>
      <c r="Q64" s="32" t="s">
        <v>32</v>
      </c>
      <c r="R64" s="31" t="s">
        <v>354</v>
      </c>
      <c r="S64" s="31" t="s">
        <v>351</v>
      </c>
      <c r="T64" s="31" t="s">
        <v>346</v>
      </c>
      <c r="U64" s="31">
        <v>52100</v>
      </c>
      <c r="V64" s="35">
        <v>18.29504</v>
      </c>
      <c r="W64" s="35">
        <v>99.41498</v>
      </c>
      <c r="X64" s="35" t="s">
        <v>501</v>
      </c>
      <c r="Y64" s="35" t="s">
        <v>347</v>
      </c>
      <c r="Z64" s="36">
        <f t="shared" si="2"/>
        <v>7</v>
      </c>
      <c r="AA64" s="37">
        <f>'[4]Tank Dataa'!AA1689</f>
        <v>2</v>
      </c>
      <c r="AB64" s="46">
        <f>'[4]Tank Dataa'!AB1689</f>
        <v>3529130</v>
      </c>
      <c r="AC64" s="37">
        <f>'[4]Tank Dataa'!AC1689</f>
        <v>0</v>
      </c>
      <c r="AD64" s="46">
        <f>'[4]Tank Dataa'!AD1689</f>
        <v>0</v>
      </c>
      <c r="AE64" s="37">
        <f>'[4]Tank Dataa'!AE1689</f>
        <v>5</v>
      </c>
      <c r="AF64" s="46">
        <f>'[4]Tank Dataa'!AF1689</f>
        <v>1164860</v>
      </c>
      <c r="AG64" s="37">
        <f>'[4]Tank Dataa'!AG1689</f>
        <v>0</v>
      </c>
      <c r="AH64" s="46">
        <f>'[4]Tank Dataa'!AH1689</f>
        <v>0</v>
      </c>
      <c r="AI64" s="46">
        <f>'[4]Tank Dataa'!AI1689</f>
        <v>0</v>
      </c>
      <c r="AJ64" s="46">
        <f>'[4]Tank Dataa'!AJ1689</f>
        <v>0</v>
      </c>
      <c r="AK64" s="42">
        <f t="shared" si="3"/>
        <v>4693990</v>
      </c>
    </row>
    <row r="65" spans="1:37">
      <c r="A65" s="22">
        <v>60</v>
      </c>
      <c r="B65" s="30" t="s">
        <v>355</v>
      </c>
      <c r="C65" s="87" t="s">
        <v>504</v>
      </c>
      <c r="D65" s="31">
        <v>424</v>
      </c>
      <c r="E65" s="32" t="s">
        <v>32</v>
      </c>
      <c r="F65" s="32" t="s">
        <v>32</v>
      </c>
      <c r="G65" s="32" t="s">
        <v>32</v>
      </c>
      <c r="H65" s="32" t="s">
        <v>264</v>
      </c>
      <c r="I65" s="31" t="s">
        <v>265</v>
      </c>
      <c r="J65" s="31" t="s">
        <v>265</v>
      </c>
      <c r="K65" s="31" t="s">
        <v>41</v>
      </c>
      <c r="L65" s="67" t="s">
        <v>2</v>
      </c>
      <c r="M65" s="33" t="s">
        <v>356</v>
      </c>
      <c r="N65" s="31">
        <v>333</v>
      </c>
      <c r="O65" s="31">
        <v>15</v>
      </c>
      <c r="P65" s="31"/>
      <c r="Q65" s="31" t="s">
        <v>32</v>
      </c>
      <c r="R65" s="31" t="s">
        <v>357</v>
      </c>
      <c r="S65" s="31" t="s">
        <v>357</v>
      </c>
      <c r="T65" s="31" t="s">
        <v>346</v>
      </c>
      <c r="U65" s="31">
        <v>52170</v>
      </c>
      <c r="V65" s="35">
        <v>17.908390000000001</v>
      </c>
      <c r="W65" s="35">
        <v>99.340180000000004</v>
      </c>
      <c r="X65" s="35" t="s">
        <v>501</v>
      </c>
      <c r="Y65" s="35" t="s">
        <v>347</v>
      </c>
      <c r="Z65" s="36">
        <f t="shared" si="2"/>
        <v>10</v>
      </c>
      <c r="AA65" s="37">
        <f>'[4]Tank Dataa'!AA1706</f>
        <v>2</v>
      </c>
      <c r="AB65" s="46">
        <f>'[4]Tank Dataa'!AB1706</f>
        <v>33964255</v>
      </c>
      <c r="AC65" s="37">
        <f>'[4]Tank Dataa'!AC1706</f>
        <v>0</v>
      </c>
      <c r="AD65" s="46">
        <f>'[4]Tank Dataa'!AD1706</f>
        <v>0</v>
      </c>
      <c r="AE65" s="37">
        <f>'[4]Tank Dataa'!AE1706</f>
        <v>8</v>
      </c>
      <c r="AF65" s="46">
        <f>'[4]Tank Dataa'!AF1706</f>
        <v>30835441</v>
      </c>
      <c r="AG65" s="37">
        <f>'[4]Tank Dataa'!AG1706</f>
        <v>0</v>
      </c>
      <c r="AH65" s="46">
        <f>'[4]Tank Dataa'!AH1706</f>
        <v>0</v>
      </c>
      <c r="AI65" s="46">
        <f>'[4]Tank Dataa'!AI1706</f>
        <v>0</v>
      </c>
      <c r="AJ65" s="46">
        <f>'[4]Tank Dataa'!AJ1706</f>
        <v>0</v>
      </c>
      <c r="AK65" s="42">
        <f t="shared" si="3"/>
        <v>64799696</v>
      </c>
    </row>
    <row r="66" spans="1:37">
      <c r="A66" s="22">
        <v>61</v>
      </c>
      <c r="B66" s="55" t="s">
        <v>227</v>
      </c>
      <c r="C66" s="87" t="s">
        <v>504</v>
      </c>
      <c r="D66" s="31">
        <v>149</v>
      </c>
      <c r="E66" s="31" t="s">
        <v>228</v>
      </c>
      <c r="F66" s="32" t="s">
        <v>32</v>
      </c>
      <c r="G66" s="32" t="s">
        <v>32</v>
      </c>
      <c r="H66" s="31" t="s">
        <v>171</v>
      </c>
      <c r="I66" s="31" t="s">
        <v>60</v>
      </c>
      <c r="J66" s="31" t="s">
        <v>61</v>
      </c>
      <c r="K66" s="31" t="s">
        <v>41</v>
      </c>
      <c r="L66" s="67" t="s">
        <v>2</v>
      </c>
      <c r="M66" s="33" t="s">
        <v>358</v>
      </c>
      <c r="N66" s="31">
        <v>77</v>
      </c>
      <c r="O66" s="31">
        <v>6</v>
      </c>
      <c r="P66" s="31"/>
      <c r="Q66" s="32" t="s">
        <v>32</v>
      </c>
      <c r="R66" s="31" t="s">
        <v>359</v>
      </c>
      <c r="S66" s="31" t="s">
        <v>360</v>
      </c>
      <c r="T66" s="31" t="s">
        <v>346</v>
      </c>
      <c r="U66" s="31">
        <v>52130</v>
      </c>
      <c r="V66" s="35">
        <v>18.137107</v>
      </c>
      <c r="W66" s="35">
        <v>99.390367999999995</v>
      </c>
      <c r="X66" s="35" t="s">
        <v>501</v>
      </c>
      <c r="Y66" s="35" t="s">
        <v>347</v>
      </c>
      <c r="Z66" s="36">
        <f t="shared" si="2"/>
        <v>5</v>
      </c>
      <c r="AA66" s="37">
        <f>'[4]Tank Dataa'!AA1717</f>
        <v>3</v>
      </c>
      <c r="AB66" s="46">
        <f>'[4]Tank Dataa'!AB1717</f>
        <v>5011846</v>
      </c>
      <c r="AC66" s="37">
        <f>'[4]Tank Dataa'!AC1717</f>
        <v>0</v>
      </c>
      <c r="AD66" s="46">
        <f>'[4]Tank Dataa'!AD1717</f>
        <v>0</v>
      </c>
      <c r="AE66" s="37">
        <f>'[4]Tank Dataa'!AE1717</f>
        <v>2</v>
      </c>
      <c r="AF66" s="46">
        <f>'[4]Tank Dataa'!AF1717</f>
        <v>3342268</v>
      </c>
      <c r="AG66" s="37">
        <f>'[4]Tank Dataa'!AG1707</f>
        <v>0</v>
      </c>
      <c r="AH66" s="46">
        <f>'[4]Tank Dataa'!AH1717</f>
        <v>0</v>
      </c>
      <c r="AI66" s="46">
        <f>'[4]Tank Dataa'!AI1717</f>
        <v>0</v>
      </c>
      <c r="AJ66" s="46">
        <f>'[4]Tank Dataa'!AJ1717</f>
        <v>0</v>
      </c>
      <c r="AK66" s="42">
        <f t="shared" si="3"/>
        <v>8354114</v>
      </c>
    </row>
    <row r="67" spans="1:37">
      <c r="A67" s="22">
        <v>62</v>
      </c>
      <c r="B67" s="30" t="s">
        <v>87</v>
      </c>
      <c r="C67" s="87" t="s">
        <v>504</v>
      </c>
      <c r="D67" s="51" t="s">
        <v>88</v>
      </c>
      <c r="E67" s="51" t="s">
        <v>89</v>
      </c>
      <c r="F67" s="53" t="s">
        <v>32</v>
      </c>
      <c r="G67" s="32" t="s">
        <v>32</v>
      </c>
      <c r="H67" s="51" t="s">
        <v>90</v>
      </c>
      <c r="I67" s="51" t="s">
        <v>91</v>
      </c>
      <c r="J67" s="51" t="s">
        <v>76</v>
      </c>
      <c r="K67" s="51" t="s">
        <v>41</v>
      </c>
      <c r="L67" s="67" t="s">
        <v>2</v>
      </c>
      <c r="M67" s="33" t="s">
        <v>361</v>
      </c>
      <c r="N67" s="31">
        <v>111</v>
      </c>
      <c r="O67" s="31">
        <v>5</v>
      </c>
      <c r="P67" s="31"/>
      <c r="Q67" s="31" t="s">
        <v>32</v>
      </c>
      <c r="R67" s="31" t="s">
        <v>332</v>
      </c>
      <c r="S67" s="31" t="s">
        <v>362</v>
      </c>
      <c r="T67" s="31" t="s">
        <v>363</v>
      </c>
      <c r="U67" s="31">
        <v>33130</v>
      </c>
      <c r="V67" s="35">
        <v>15.102600000000001</v>
      </c>
      <c r="W67" s="35">
        <v>104.51949999999999</v>
      </c>
      <c r="X67" s="35" t="s">
        <v>501</v>
      </c>
      <c r="Y67" s="35" t="s">
        <v>364</v>
      </c>
      <c r="Z67" s="36">
        <f t="shared" si="2"/>
        <v>10</v>
      </c>
      <c r="AA67" s="37">
        <f>'[4]Tank Dataa'!AA1723</f>
        <v>2</v>
      </c>
      <c r="AB67" s="46">
        <f>'[4]Tank Dataa'!AB1723</f>
        <v>5511792</v>
      </c>
      <c r="AC67" s="37">
        <f>'[4]Tank Dataa'!AC1723</f>
        <v>0</v>
      </c>
      <c r="AD67" s="46">
        <f>'[4]Tank Dataa'!AD1723</f>
        <v>0</v>
      </c>
      <c r="AE67" s="37">
        <f>'[4]Tank Dataa'!AE1723</f>
        <v>8</v>
      </c>
      <c r="AF67" s="46">
        <f>'[4]Tank Dataa'!AF1723</f>
        <v>4228066</v>
      </c>
      <c r="AG67" s="37">
        <f>'[4]Tank Dataa'!AG1723</f>
        <v>0</v>
      </c>
      <c r="AH67" s="46">
        <f>'[4]Tank Dataa'!AH1723</f>
        <v>0</v>
      </c>
      <c r="AI67" s="46">
        <f>'[4]Tank Dataa'!AI1723</f>
        <v>0</v>
      </c>
      <c r="AJ67" s="46">
        <f>'[4]Tank Dataa'!AJ1723</f>
        <v>0</v>
      </c>
      <c r="AK67" s="42">
        <f t="shared" si="3"/>
        <v>9739858</v>
      </c>
    </row>
    <row r="68" spans="1:37">
      <c r="A68" s="22">
        <v>63</v>
      </c>
      <c r="B68" s="30" t="s">
        <v>188</v>
      </c>
      <c r="C68" s="87" t="s">
        <v>504</v>
      </c>
      <c r="D68" s="31">
        <v>90</v>
      </c>
      <c r="E68" s="31" t="s">
        <v>74</v>
      </c>
      <c r="F68" s="31" t="s">
        <v>32</v>
      </c>
      <c r="G68" s="32" t="s">
        <v>32</v>
      </c>
      <c r="H68" s="31" t="s">
        <v>75</v>
      </c>
      <c r="I68" s="31" t="s">
        <v>76</v>
      </c>
      <c r="J68" s="31" t="s">
        <v>76</v>
      </c>
      <c r="K68" s="31" t="s">
        <v>41</v>
      </c>
      <c r="L68" s="67" t="s">
        <v>2</v>
      </c>
      <c r="M68" s="33" t="s">
        <v>365</v>
      </c>
      <c r="N68" s="31">
        <v>165</v>
      </c>
      <c r="O68" s="31">
        <v>6</v>
      </c>
      <c r="P68" s="31"/>
      <c r="Q68" s="31" t="s">
        <v>32</v>
      </c>
      <c r="R68" s="31" t="s">
        <v>366</v>
      </c>
      <c r="S68" s="31" t="s">
        <v>367</v>
      </c>
      <c r="T68" s="31" t="s">
        <v>368</v>
      </c>
      <c r="U68" s="31">
        <v>32000</v>
      </c>
      <c r="V68" s="35">
        <v>14.771772</v>
      </c>
      <c r="W68" s="35">
        <v>103.622119</v>
      </c>
      <c r="X68" s="35" t="s">
        <v>501</v>
      </c>
      <c r="Y68" s="35" t="s">
        <v>369</v>
      </c>
      <c r="Z68" s="36">
        <f t="shared" si="2"/>
        <v>5</v>
      </c>
      <c r="AA68" s="37">
        <f>'[4]Tank Dataa'!AA2459</f>
        <v>1</v>
      </c>
      <c r="AB68" s="46">
        <f>'[4]Tank Dataa'!AB2459</f>
        <v>4069557</v>
      </c>
      <c r="AC68" s="37">
        <f>'[4]Tank Dataa'!AC2459</f>
        <v>0</v>
      </c>
      <c r="AD68" s="46">
        <f>'[4]Tank Dataa'!AD2459</f>
        <v>0</v>
      </c>
      <c r="AE68" s="37">
        <f>'[4]Tank Dataa'!AE2459</f>
        <v>4</v>
      </c>
      <c r="AF68" s="46">
        <f>'[4]Tank Dataa'!AF2459</f>
        <v>2832107</v>
      </c>
      <c r="AG68" s="37">
        <f>'[4]Tank Dataa'!AG2459</f>
        <v>0</v>
      </c>
      <c r="AH68" s="46">
        <f>'[4]Tank Dataa'!AH2459</f>
        <v>0</v>
      </c>
      <c r="AI68" s="46">
        <f>'[4]Tank Dataa'!AI2459</f>
        <v>0</v>
      </c>
      <c r="AJ68" s="46">
        <f>'[4]Tank Dataa'!AJ2459</f>
        <v>0</v>
      </c>
      <c r="AK68" s="42">
        <f t="shared" si="3"/>
        <v>6901664</v>
      </c>
    </row>
    <row r="69" spans="1:37">
      <c r="A69" s="22">
        <v>64</v>
      </c>
      <c r="B69" s="30" t="s">
        <v>370</v>
      </c>
      <c r="C69" s="87" t="s">
        <v>504</v>
      </c>
      <c r="D69" s="31" t="s">
        <v>371</v>
      </c>
      <c r="E69" s="32" t="s">
        <v>32</v>
      </c>
      <c r="F69" s="31" t="s">
        <v>32</v>
      </c>
      <c r="G69" s="32" t="s">
        <v>372</v>
      </c>
      <c r="H69" s="32" t="s">
        <v>373</v>
      </c>
      <c r="I69" s="31" t="s">
        <v>96</v>
      </c>
      <c r="J69" s="31" t="s">
        <v>96</v>
      </c>
      <c r="K69" s="31" t="s">
        <v>41</v>
      </c>
      <c r="L69" s="67" t="s">
        <v>2</v>
      </c>
      <c r="M69" s="33" t="s">
        <v>374</v>
      </c>
      <c r="N69" s="31">
        <v>65</v>
      </c>
      <c r="O69" s="31">
        <v>7</v>
      </c>
      <c r="P69" s="31"/>
      <c r="Q69" s="32" t="s">
        <v>32</v>
      </c>
      <c r="R69" s="31" t="s">
        <v>375</v>
      </c>
      <c r="S69" s="31" t="s">
        <v>376</v>
      </c>
      <c r="T69" s="31" t="s">
        <v>377</v>
      </c>
      <c r="U69" s="31">
        <v>90000</v>
      </c>
      <c r="V69" s="35">
        <v>7.1464619999999996</v>
      </c>
      <c r="W69" s="35">
        <v>100.643469</v>
      </c>
      <c r="X69" s="35" t="s">
        <v>501</v>
      </c>
      <c r="Y69" s="35" t="s">
        <v>378</v>
      </c>
      <c r="Z69" s="36">
        <f t="shared" si="2"/>
        <v>7</v>
      </c>
      <c r="AA69" s="37">
        <f>'[4]Tank Dataa'!AA1734</f>
        <v>4</v>
      </c>
      <c r="AB69" s="46">
        <f>'[4]Tank Dataa'!AB1734</f>
        <v>19384320</v>
      </c>
      <c r="AC69" s="37">
        <f>'[4]Tank Dataa'!AC1734</f>
        <v>0</v>
      </c>
      <c r="AD69" s="46">
        <f>'[4]Tank Dataa'!AD1734</f>
        <v>0</v>
      </c>
      <c r="AE69" s="37">
        <f>'[4]Tank Dataa'!AE1734</f>
        <v>3</v>
      </c>
      <c r="AF69" s="46">
        <f>'[4]Tank Dataa'!AF1734</f>
        <v>6757811</v>
      </c>
      <c r="AG69" s="37">
        <f>'[4]Tank Dataa'!AG1734</f>
        <v>0</v>
      </c>
      <c r="AH69" s="46">
        <f>'[4]Tank Dataa'!AH1734</f>
        <v>0</v>
      </c>
      <c r="AI69" s="46">
        <f>'[4]Tank Dataa'!AI1734</f>
        <v>0</v>
      </c>
      <c r="AJ69" s="46">
        <f>'[4]Tank Dataa'!AJ1734</f>
        <v>0</v>
      </c>
      <c r="AK69" s="42">
        <f t="shared" si="3"/>
        <v>26142131</v>
      </c>
    </row>
    <row r="70" spans="1:37">
      <c r="A70" s="22">
        <v>65</v>
      </c>
      <c r="B70" s="30" t="s">
        <v>379</v>
      </c>
      <c r="C70" s="87" t="s">
        <v>504</v>
      </c>
      <c r="D70" s="31">
        <v>139</v>
      </c>
      <c r="E70" s="32" t="s">
        <v>32</v>
      </c>
      <c r="F70" s="32" t="s">
        <v>32</v>
      </c>
      <c r="G70" s="32" t="s">
        <v>32</v>
      </c>
      <c r="H70" s="31" t="s">
        <v>70</v>
      </c>
      <c r="I70" s="31" t="s">
        <v>71</v>
      </c>
      <c r="J70" s="31" t="s">
        <v>70</v>
      </c>
      <c r="K70" s="31" t="s">
        <v>41</v>
      </c>
      <c r="L70" s="67" t="s">
        <v>2</v>
      </c>
      <c r="M70" s="33" t="s">
        <v>380</v>
      </c>
      <c r="N70" s="31" t="s">
        <v>381</v>
      </c>
      <c r="O70" s="31">
        <v>5</v>
      </c>
      <c r="P70" s="31"/>
      <c r="Q70" s="32" t="s">
        <v>32</v>
      </c>
      <c r="R70" s="31" t="s">
        <v>382</v>
      </c>
      <c r="S70" s="31" t="s">
        <v>383</v>
      </c>
      <c r="T70" s="31" t="s">
        <v>377</v>
      </c>
      <c r="U70" s="31">
        <v>90280</v>
      </c>
      <c r="V70" s="35">
        <v>7.235131</v>
      </c>
      <c r="W70" s="35">
        <v>100.554919</v>
      </c>
      <c r="X70" s="35" t="s">
        <v>501</v>
      </c>
      <c r="Y70" s="35" t="s">
        <v>378</v>
      </c>
      <c r="Z70" s="36">
        <f t="shared" si="2"/>
        <v>2</v>
      </c>
      <c r="AA70" s="37">
        <f>'[4]Tank Dataa'!AA1742</f>
        <v>2</v>
      </c>
      <c r="AB70" s="46">
        <f>'[4]Tank Dataa'!AB1742</f>
        <v>14085775</v>
      </c>
      <c r="AC70" s="37">
        <f>'[4]Tank Dataa'!AC1742</f>
        <v>0</v>
      </c>
      <c r="AD70" s="46">
        <f>'[4]Tank Dataa'!AD1742</f>
        <v>0</v>
      </c>
      <c r="AE70" s="37">
        <f>'[4]Tank Dataa'!AE1742</f>
        <v>0</v>
      </c>
      <c r="AF70" s="46">
        <f>'[4]Tank Dataa'!AF1742</f>
        <v>0</v>
      </c>
      <c r="AG70" s="37">
        <f>'[4]Tank Dataa'!AG1742</f>
        <v>0</v>
      </c>
      <c r="AH70" s="46">
        <f>'[4]Tank Dataa'!AH1742</f>
        <v>0</v>
      </c>
      <c r="AI70" s="46">
        <f>'[4]Tank Dataa'!AI1742</f>
        <v>0</v>
      </c>
      <c r="AJ70" s="46">
        <f>'[4]Tank Dataa'!AJ1742</f>
        <v>0</v>
      </c>
      <c r="AK70" s="42">
        <f t="shared" si="3"/>
        <v>14085775</v>
      </c>
    </row>
    <row r="71" spans="1:37">
      <c r="A71" s="22">
        <v>66</v>
      </c>
      <c r="B71" s="30" t="s">
        <v>384</v>
      </c>
      <c r="C71" s="87" t="s">
        <v>504</v>
      </c>
      <c r="D71" s="31">
        <v>10</v>
      </c>
      <c r="E71" s="32" t="s">
        <v>32</v>
      </c>
      <c r="F71" s="32" t="s">
        <v>32</v>
      </c>
      <c r="G71" s="32" t="s">
        <v>32</v>
      </c>
      <c r="H71" s="31" t="s">
        <v>65</v>
      </c>
      <c r="I71" s="31" t="s">
        <v>45</v>
      </c>
      <c r="J71" s="31" t="s">
        <v>45</v>
      </c>
      <c r="K71" s="31" t="s">
        <v>41</v>
      </c>
      <c r="L71" s="67" t="s">
        <v>2</v>
      </c>
      <c r="M71" s="33" t="s">
        <v>385</v>
      </c>
      <c r="N71" s="31" t="s">
        <v>386</v>
      </c>
      <c r="O71" s="31">
        <v>1</v>
      </c>
      <c r="P71" s="31"/>
      <c r="Q71" s="31" t="s">
        <v>387</v>
      </c>
      <c r="R71" s="31" t="s">
        <v>388</v>
      </c>
      <c r="S71" s="31" t="s">
        <v>383</v>
      </c>
      <c r="T71" s="31" t="s">
        <v>377</v>
      </c>
      <c r="U71" s="31">
        <v>90280</v>
      </c>
      <c r="V71" s="35">
        <v>7.2403079999999997</v>
      </c>
      <c r="W71" s="35">
        <v>100.553505</v>
      </c>
      <c r="X71" s="35" t="s">
        <v>501</v>
      </c>
      <c r="Y71" s="35" t="s">
        <v>378</v>
      </c>
      <c r="Z71" s="36">
        <f t="shared" si="2"/>
        <v>12</v>
      </c>
      <c r="AA71" s="37">
        <f>'[4]Tank Dataa'!AA1745</f>
        <v>4</v>
      </c>
      <c r="AB71" s="46">
        <f>'[4]Tank Dataa'!AB1745</f>
        <v>43735529</v>
      </c>
      <c r="AC71" s="37">
        <f>'[4]Tank Dataa'!AC1745</f>
        <v>0</v>
      </c>
      <c r="AD71" s="46">
        <f>'[4]Tank Dataa'!AD1745</f>
        <v>0</v>
      </c>
      <c r="AE71" s="37">
        <f>'[4]Tank Dataa'!AE1745</f>
        <v>8</v>
      </c>
      <c r="AF71" s="46">
        <f>'[4]Tank Dataa'!AF1745</f>
        <v>24653337</v>
      </c>
      <c r="AG71" s="37">
        <f>'[4]Tank Dataa'!AG1745</f>
        <v>0</v>
      </c>
      <c r="AH71" s="46">
        <f>'[4]Tank Dataa'!AH1745</f>
        <v>0</v>
      </c>
      <c r="AI71" s="46">
        <f>'[4]Tank Dataa'!AJ1745</f>
        <v>641000</v>
      </c>
      <c r="AJ71" s="46">
        <v>0</v>
      </c>
      <c r="AK71" s="42">
        <f t="shared" si="3"/>
        <v>69029866</v>
      </c>
    </row>
    <row r="72" spans="1:37">
      <c r="A72" s="22">
        <v>67</v>
      </c>
      <c r="B72" s="30" t="s">
        <v>300</v>
      </c>
      <c r="C72" s="87" t="s">
        <v>504</v>
      </c>
      <c r="D72" s="31" t="s">
        <v>37</v>
      </c>
      <c r="E72" s="31" t="s">
        <v>38</v>
      </c>
      <c r="F72" s="32" t="s">
        <v>32</v>
      </c>
      <c r="G72" s="32" t="s">
        <v>32</v>
      </c>
      <c r="H72" s="31" t="s">
        <v>39</v>
      </c>
      <c r="I72" s="31" t="s">
        <v>40</v>
      </c>
      <c r="J72" s="31" t="s">
        <v>40</v>
      </c>
      <c r="K72" s="31" t="s">
        <v>41</v>
      </c>
      <c r="L72" s="67" t="s">
        <v>2</v>
      </c>
      <c r="M72" s="33" t="s">
        <v>389</v>
      </c>
      <c r="N72" s="31">
        <v>201</v>
      </c>
      <c r="O72" s="31">
        <v>1</v>
      </c>
      <c r="P72" s="31"/>
      <c r="Q72" s="31" t="s">
        <v>387</v>
      </c>
      <c r="R72" s="31" t="s">
        <v>388</v>
      </c>
      <c r="S72" s="31" t="s">
        <v>383</v>
      </c>
      <c r="T72" s="31" t="s">
        <v>377</v>
      </c>
      <c r="U72" s="31">
        <v>90280</v>
      </c>
      <c r="V72" s="35">
        <v>7.2403079999999997</v>
      </c>
      <c r="W72" s="35">
        <v>100.553505</v>
      </c>
      <c r="X72" s="35" t="s">
        <v>501</v>
      </c>
      <c r="Y72" s="35" t="s">
        <v>378</v>
      </c>
      <c r="Z72" s="36">
        <f t="shared" si="2"/>
        <v>13</v>
      </c>
      <c r="AA72" s="37">
        <f>'[4]Tank Dataa'!AA1760</f>
        <v>3</v>
      </c>
      <c r="AB72" s="46">
        <f>'[4]Tank Dataa'!AB1760</f>
        <v>35799373</v>
      </c>
      <c r="AC72" s="37">
        <f>'[4]Tank Dataa'!AC1760</f>
        <v>1</v>
      </c>
      <c r="AD72" s="46">
        <f>'[4]Tank Dataa'!AD1760</f>
        <v>1493568</v>
      </c>
      <c r="AE72" s="37">
        <f>'[4]Tank Dataa'!AE1760</f>
        <v>9</v>
      </c>
      <c r="AF72" s="46">
        <f>'[4]Tank Dataa'!AF1760</f>
        <v>15870249</v>
      </c>
      <c r="AG72" s="37">
        <f>'[4]Tank Dataa'!AG1760</f>
        <v>0</v>
      </c>
      <c r="AH72" s="46">
        <f>'[4]Tank Dataa'!AH1760</f>
        <v>0</v>
      </c>
      <c r="AI72" s="46">
        <f>'[4]Tank Dataa'!AI1760</f>
        <v>60000</v>
      </c>
      <c r="AJ72" s="46">
        <f>'[4]Tank Dataa'!AL1760</f>
        <v>140000</v>
      </c>
      <c r="AK72" s="42">
        <f t="shared" si="3"/>
        <v>53363190</v>
      </c>
    </row>
    <row r="73" spans="1:37" s="72" customFormat="1">
      <c r="A73" s="22">
        <v>68</v>
      </c>
      <c r="B73" s="30" t="s">
        <v>58</v>
      </c>
      <c r="C73" s="87" t="s">
        <v>504</v>
      </c>
      <c r="D73" s="31">
        <v>1404</v>
      </c>
      <c r="E73" s="32" t="s">
        <v>32</v>
      </c>
      <c r="F73" s="32" t="s">
        <v>32</v>
      </c>
      <c r="G73" s="32" t="s">
        <v>32</v>
      </c>
      <c r="H73" s="31" t="s">
        <v>59</v>
      </c>
      <c r="I73" s="31" t="s">
        <v>60</v>
      </c>
      <c r="J73" s="31" t="s">
        <v>61</v>
      </c>
      <c r="K73" s="31" t="s">
        <v>41</v>
      </c>
      <c r="L73" s="67" t="s">
        <v>2</v>
      </c>
      <c r="M73" s="33" t="s">
        <v>390</v>
      </c>
      <c r="N73" s="31">
        <v>202</v>
      </c>
      <c r="O73" s="31">
        <v>1</v>
      </c>
      <c r="P73" s="31"/>
      <c r="Q73" s="31" t="s">
        <v>387</v>
      </c>
      <c r="R73" s="31" t="s">
        <v>388</v>
      </c>
      <c r="S73" s="31" t="s">
        <v>383</v>
      </c>
      <c r="T73" s="31" t="s">
        <v>377</v>
      </c>
      <c r="U73" s="31">
        <v>90280</v>
      </c>
      <c r="V73" s="60">
        <v>7.2403079999999997</v>
      </c>
      <c r="W73" s="60">
        <v>100.553505</v>
      </c>
      <c r="X73" s="60" t="s">
        <v>501</v>
      </c>
      <c r="Y73" s="60" t="s">
        <v>378</v>
      </c>
      <c r="Z73" s="36">
        <f t="shared" si="2"/>
        <v>14</v>
      </c>
      <c r="AA73" s="31">
        <f>'[4]Tank Dataa'!AA1776</f>
        <v>7</v>
      </c>
      <c r="AB73" s="71">
        <f>'[4]Tank Dataa'!AB1776</f>
        <v>31151263</v>
      </c>
      <c r="AC73" s="31">
        <f>'[4]Tank Dataa'!AC1776</f>
        <v>0</v>
      </c>
      <c r="AD73" s="71">
        <f>'[4]Tank Dataa'!AD1776</f>
        <v>0</v>
      </c>
      <c r="AE73" s="31">
        <f>'[4]Tank Dataa'!AE1776</f>
        <v>7</v>
      </c>
      <c r="AF73" s="71">
        <f>'[4]Tank Dataa'!AF1776</f>
        <v>10999862</v>
      </c>
      <c r="AG73" s="31">
        <f>'[4]Tank Dataa'!AG1776</f>
        <v>0</v>
      </c>
      <c r="AH73" s="71">
        <f>'[4]Tank Dataa'!AH1776</f>
        <v>0</v>
      </c>
      <c r="AI73" s="71">
        <f>'[4]Tank Dataa'!AI1776</f>
        <v>600000</v>
      </c>
      <c r="AJ73" s="71">
        <f>'[4]Tank Dataa'!AL1776</f>
        <v>200000</v>
      </c>
      <c r="AK73" s="42">
        <f t="shared" si="3"/>
        <v>42951125</v>
      </c>
    </row>
    <row r="74" spans="1:37" s="72" customFormat="1">
      <c r="A74" s="22">
        <v>69</v>
      </c>
      <c r="B74" s="30" t="s">
        <v>31</v>
      </c>
      <c r="C74" s="87" t="s">
        <v>504</v>
      </c>
      <c r="D74" s="31">
        <v>53</v>
      </c>
      <c r="E74" s="32" t="s">
        <v>32</v>
      </c>
      <c r="F74" s="31">
        <v>2</v>
      </c>
      <c r="G74" s="32" t="s">
        <v>32</v>
      </c>
      <c r="H74" s="31" t="s">
        <v>33</v>
      </c>
      <c r="I74" s="31" t="s">
        <v>34</v>
      </c>
      <c r="J74" s="31" t="s">
        <v>34</v>
      </c>
      <c r="K74" s="31" t="s">
        <v>35</v>
      </c>
      <c r="L74" s="67" t="s">
        <v>2</v>
      </c>
      <c r="M74" s="33" t="s">
        <v>391</v>
      </c>
      <c r="N74" s="31" t="s">
        <v>392</v>
      </c>
      <c r="O74" s="31">
        <v>5</v>
      </c>
      <c r="P74" s="31"/>
      <c r="Q74" s="31" t="s">
        <v>32</v>
      </c>
      <c r="R74" s="31" t="s">
        <v>393</v>
      </c>
      <c r="S74" s="31" t="s">
        <v>394</v>
      </c>
      <c r="T74" s="31" t="s">
        <v>377</v>
      </c>
      <c r="U74" s="31">
        <v>90130</v>
      </c>
      <c r="V74" s="60">
        <v>6.9509809999999996</v>
      </c>
      <c r="W74" s="60">
        <v>100.699684</v>
      </c>
      <c r="X74" s="60" t="s">
        <v>501</v>
      </c>
      <c r="Y74" s="60" t="s">
        <v>378</v>
      </c>
      <c r="Z74" s="36">
        <f t="shared" ref="Z74:Z102" si="4">AA74+AC74+AE74+AG74</f>
        <v>3</v>
      </c>
      <c r="AA74" s="31">
        <f>'[4]Tank Dataa'!AA1793</f>
        <v>3</v>
      </c>
      <c r="AB74" s="71">
        <f>'[4]Tank Dataa'!AB1793</f>
        <v>27316032</v>
      </c>
      <c r="AC74" s="31">
        <f>'[4]Tank Dataa'!AC1793</f>
        <v>0</v>
      </c>
      <c r="AD74" s="71">
        <f>'[4]Tank Dataa'!AD1793</f>
        <v>0</v>
      </c>
      <c r="AE74" s="31">
        <f>'[4]Tank Dataa'!AE1793</f>
        <v>0</v>
      </c>
      <c r="AF74" s="71">
        <f>'[4]Tank Dataa'!AF1793</f>
        <v>0</v>
      </c>
      <c r="AG74" s="31">
        <f>'[4]Tank Dataa'!AG1793</f>
        <v>0</v>
      </c>
      <c r="AH74" s="71">
        <f>'[4]Tank Dataa'!AH1793</f>
        <v>0</v>
      </c>
      <c r="AI74" s="71">
        <f>'[4]Tank Dataa'!AI1793</f>
        <v>0</v>
      </c>
      <c r="AJ74" s="71">
        <f>'[4]Tank Dataa'!AJ1793</f>
        <v>0</v>
      </c>
      <c r="AK74" s="42">
        <f t="shared" ref="AK74:AK102" si="5">AB74+AD74+AF74+AH74+AI74+AJ74</f>
        <v>27316032</v>
      </c>
    </row>
    <row r="75" spans="1:37">
      <c r="A75" s="22">
        <v>70</v>
      </c>
      <c r="B75" s="30" t="s">
        <v>396</v>
      </c>
      <c r="C75" s="87" t="s">
        <v>504</v>
      </c>
      <c r="D75" s="31" t="s">
        <v>37</v>
      </c>
      <c r="E75" s="31" t="s">
        <v>158</v>
      </c>
      <c r="F75" s="32" t="s">
        <v>32</v>
      </c>
      <c r="G75" s="32" t="s">
        <v>32</v>
      </c>
      <c r="H75" s="31" t="s">
        <v>39</v>
      </c>
      <c r="I75" s="31" t="s">
        <v>40</v>
      </c>
      <c r="J75" s="31" t="s">
        <v>40</v>
      </c>
      <c r="K75" s="31" t="s">
        <v>41</v>
      </c>
      <c r="L75" s="67" t="s">
        <v>2</v>
      </c>
      <c r="M75" s="33" t="s">
        <v>397</v>
      </c>
      <c r="N75" s="31">
        <v>169</v>
      </c>
      <c r="O75" s="31">
        <v>9</v>
      </c>
      <c r="P75" s="31"/>
      <c r="Q75" s="31" t="s">
        <v>398</v>
      </c>
      <c r="R75" s="31" t="s">
        <v>399</v>
      </c>
      <c r="S75" s="31" t="s">
        <v>336</v>
      </c>
      <c r="T75" s="31" t="s">
        <v>337</v>
      </c>
      <c r="U75" s="31">
        <v>10130</v>
      </c>
      <c r="V75" s="35">
        <v>13.641209999999999</v>
      </c>
      <c r="W75" s="35">
        <v>100.52931</v>
      </c>
      <c r="X75" s="35" t="s">
        <v>501</v>
      </c>
      <c r="Y75" s="35" t="s">
        <v>395</v>
      </c>
      <c r="Z75" s="36">
        <f t="shared" si="4"/>
        <v>23</v>
      </c>
      <c r="AA75" s="37">
        <f>'[4]Tank Dataa'!AA1833</f>
        <v>15</v>
      </c>
      <c r="AB75" s="46">
        <f>'[4]Tank Dataa'!AB1833</f>
        <v>83244077</v>
      </c>
      <c r="AC75" s="37">
        <f>'[4]Tank Dataa'!AC1833</f>
        <v>0</v>
      </c>
      <c r="AD75" s="46">
        <f>'[4]Tank Dataa'!AD1833</f>
        <v>0</v>
      </c>
      <c r="AE75" s="37">
        <f>'[4]Tank Dataa'!AE1833</f>
        <v>8</v>
      </c>
      <c r="AF75" s="46">
        <f>'[4]Tank Dataa'!AF1833</f>
        <v>38913008</v>
      </c>
      <c r="AG75" s="37">
        <f>'[4]Tank Dataa'!AG1833</f>
        <v>0</v>
      </c>
      <c r="AH75" s="46">
        <f>'[4]Tank Dataa'!AH1833</f>
        <v>0</v>
      </c>
      <c r="AI75" s="46">
        <f>'[4]Tank Dataa'!AI1833</f>
        <v>0</v>
      </c>
      <c r="AJ75" s="46">
        <f>'[4]Tank Dataa'!AJ1833</f>
        <v>0</v>
      </c>
      <c r="AK75" s="42">
        <f t="shared" si="5"/>
        <v>122157085</v>
      </c>
    </row>
    <row r="76" spans="1:37">
      <c r="A76" s="22">
        <v>71</v>
      </c>
      <c r="B76" s="30" t="s">
        <v>400</v>
      </c>
      <c r="C76" s="87" t="s">
        <v>504</v>
      </c>
      <c r="D76" s="31">
        <v>59</v>
      </c>
      <c r="E76" s="32" t="s">
        <v>32</v>
      </c>
      <c r="F76" s="32">
        <v>2</v>
      </c>
      <c r="G76" s="32" t="s">
        <v>32</v>
      </c>
      <c r="H76" s="32" t="s">
        <v>401</v>
      </c>
      <c r="I76" s="31" t="s">
        <v>402</v>
      </c>
      <c r="J76" s="31" t="s">
        <v>336</v>
      </c>
      <c r="K76" s="31" t="s">
        <v>337</v>
      </c>
      <c r="L76" s="67" t="s">
        <v>2</v>
      </c>
      <c r="M76" s="33" t="s">
        <v>403</v>
      </c>
      <c r="N76" s="31">
        <v>59</v>
      </c>
      <c r="O76" s="31">
        <v>2</v>
      </c>
      <c r="P76" s="31"/>
      <c r="Q76" s="32" t="s">
        <v>401</v>
      </c>
      <c r="R76" s="31" t="s">
        <v>402</v>
      </c>
      <c r="S76" s="31" t="s">
        <v>336</v>
      </c>
      <c r="T76" s="31" t="s">
        <v>337</v>
      </c>
      <c r="U76" s="31">
        <v>10130</v>
      </c>
      <c r="V76" s="35">
        <v>13.6539</v>
      </c>
      <c r="W76" s="35">
        <v>100.54774</v>
      </c>
      <c r="X76" s="35" t="s">
        <v>501</v>
      </c>
      <c r="Y76" s="35" t="s">
        <v>395</v>
      </c>
      <c r="Z76" s="36">
        <f t="shared" si="4"/>
        <v>14</v>
      </c>
      <c r="AA76" s="37">
        <f>'[4]Tank Dataa'!AA1857</f>
        <v>12</v>
      </c>
      <c r="AB76" s="46">
        <f>'[4]Tank Dataa'!AB1857</f>
        <v>17071640</v>
      </c>
      <c r="AC76" s="37">
        <f>'[4]Tank Dataa'!AC1857</f>
        <v>0</v>
      </c>
      <c r="AD76" s="46">
        <f>'[4]Tank Dataa'!AD1857</f>
        <v>0</v>
      </c>
      <c r="AE76" s="37">
        <f>'[4]Tank Dataa'!AE1857</f>
        <v>2</v>
      </c>
      <c r="AF76" s="46">
        <f>'[4]Tank Dataa'!AF1857</f>
        <v>17672</v>
      </c>
      <c r="AG76" s="37">
        <f>'[4]Tank Dataa'!AG1857</f>
        <v>0</v>
      </c>
      <c r="AH76" s="46">
        <f>'[4]Tank Dataa'!AH1857</f>
        <v>0</v>
      </c>
      <c r="AI76" s="46">
        <f>'[4]Tank Dataa'!AI1857</f>
        <v>1000000</v>
      </c>
      <c r="AJ76" s="46">
        <f>'[4]Tank Dataa'!AJ1857</f>
        <v>0</v>
      </c>
      <c r="AK76" s="42">
        <f t="shared" si="5"/>
        <v>18089312</v>
      </c>
    </row>
    <row r="77" spans="1:37">
      <c r="A77" s="22">
        <v>72</v>
      </c>
      <c r="B77" s="30" t="s">
        <v>404</v>
      </c>
      <c r="C77" s="87" t="s">
        <v>504</v>
      </c>
      <c r="D77" s="31" t="s">
        <v>405</v>
      </c>
      <c r="E77" s="32" t="s">
        <v>32</v>
      </c>
      <c r="F77" s="32">
        <v>2</v>
      </c>
      <c r="G77" s="32" t="s">
        <v>32</v>
      </c>
      <c r="H77" s="31" t="s">
        <v>398</v>
      </c>
      <c r="I77" s="31" t="s">
        <v>50</v>
      </c>
      <c r="J77" s="31" t="s">
        <v>336</v>
      </c>
      <c r="K77" s="31" t="s">
        <v>337</v>
      </c>
      <c r="L77" s="67" t="s">
        <v>2</v>
      </c>
      <c r="M77" s="33" t="s">
        <v>406</v>
      </c>
      <c r="N77" s="31" t="s">
        <v>405</v>
      </c>
      <c r="O77" s="31">
        <v>2</v>
      </c>
      <c r="P77" s="31"/>
      <c r="Q77" s="31" t="s">
        <v>398</v>
      </c>
      <c r="R77" s="31" t="s">
        <v>50</v>
      </c>
      <c r="S77" s="31" t="s">
        <v>336</v>
      </c>
      <c r="T77" s="31" t="s">
        <v>337</v>
      </c>
      <c r="U77" s="31">
        <v>10130</v>
      </c>
      <c r="V77" s="35">
        <v>13.624711</v>
      </c>
      <c r="W77" s="35">
        <v>100.53958299999999</v>
      </c>
      <c r="X77" s="35" t="s">
        <v>501</v>
      </c>
      <c r="Y77" s="35" t="s">
        <v>395</v>
      </c>
      <c r="Z77" s="36">
        <f t="shared" si="4"/>
        <v>4</v>
      </c>
      <c r="AA77" s="37">
        <f>'[4]Tank Dataa'!AA1873</f>
        <v>4</v>
      </c>
      <c r="AB77" s="46">
        <f>'[4]Tank Dataa'!AB1873</f>
        <v>4035505</v>
      </c>
      <c r="AC77" s="37">
        <f>'[4]Tank Dataa'!AC1873</f>
        <v>0</v>
      </c>
      <c r="AD77" s="46">
        <f>'[4]Tank Dataa'!AD1873</f>
        <v>0</v>
      </c>
      <c r="AE77" s="37">
        <f>'[4]Tank Dataa'!AE1873</f>
        <v>0</v>
      </c>
      <c r="AF77" s="46">
        <f>'[4]Tank Dataa'!AF1873</f>
        <v>0</v>
      </c>
      <c r="AG77" s="37">
        <f>'[4]Tank Dataa'!AG1873</f>
        <v>0</v>
      </c>
      <c r="AH77" s="46">
        <f>'[4]Tank Dataa'!AH1873</f>
        <v>0</v>
      </c>
      <c r="AI77" s="46">
        <f>'[4]Tank Dataa'!AI1873</f>
        <v>0</v>
      </c>
      <c r="AJ77" s="46">
        <f>'[4]Tank Dataa'!AJ1873</f>
        <v>0</v>
      </c>
      <c r="AK77" s="42">
        <f t="shared" si="5"/>
        <v>4035505</v>
      </c>
    </row>
    <row r="78" spans="1:37">
      <c r="A78" s="22">
        <v>73</v>
      </c>
      <c r="B78" s="30" t="s">
        <v>407</v>
      </c>
      <c r="C78" s="87" t="s">
        <v>504</v>
      </c>
      <c r="D78" s="31">
        <v>166</v>
      </c>
      <c r="E78" s="32" t="s">
        <v>32</v>
      </c>
      <c r="F78" s="32">
        <v>2</v>
      </c>
      <c r="G78" s="32" t="s">
        <v>32</v>
      </c>
      <c r="H78" s="32" t="s">
        <v>32</v>
      </c>
      <c r="I78" s="31" t="s">
        <v>408</v>
      </c>
      <c r="J78" s="31" t="s">
        <v>409</v>
      </c>
      <c r="K78" s="31" t="s">
        <v>337</v>
      </c>
      <c r="L78" s="67" t="s">
        <v>2</v>
      </c>
      <c r="M78" s="33" t="s">
        <v>410</v>
      </c>
      <c r="N78" s="31">
        <v>156</v>
      </c>
      <c r="O78" s="31">
        <v>11</v>
      </c>
      <c r="P78" s="31"/>
      <c r="Q78" s="31" t="s">
        <v>398</v>
      </c>
      <c r="R78" s="31" t="s">
        <v>408</v>
      </c>
      <c r="S78" s="31" t="s">
        <v>409</v>
      </c>
      <c r="T78" s="31" t="s">
        <v>337</v>
      </c>
      <c r="U78" s="31">
        <v>10290</v>
      </c>
      <c r="V78" s="35">
        <v>13.594241999999999</v>
      </c>
      <c r="W78" s="35">
        <v>100.56266100000001</v>
      </c>
      <c r="X78" s="35" t="s">
        <v>501</v>
      </c>
      <c r="Y78" s="35" t="s">
        <v>395</v>
      </c>
      <c r="Z78" s="36">
        <f t="shared" si="4"/>
        <v>6</v>
      </c>
      <c r="AA78" s="37">
        <f>'[4]Tank Dataa'!AA1878</f>
        <v>6</v>
      </c>
      <c r="AB78" s="46">
        <f>'[4]Tank Dataa'!AB1878</f>
        <v>6024594</v>
      </c>
      <c r="AC78" s="37">
        <f>'[4]Tank Dataa'!AC1878</f>
        <v>0</v>
      </c>
      <c r="AD78" s="46">
        <f>'[4]Tank Dataa'!AD1878</f>
        <v>0</v>
      </c>
      <c r="AE78" s="37">
        <f>'[4]Tank Dataa'!AE1878</f>
        <v>0</v>
      </c>
      <c r="AF78" s="46">
        <f>'[4]Tank Dataa'!AF1878</f>
        <v>0</v>
      </c>
      <c r="AG78" s="37">
        <f>'[4]Tank Dataa'!AG1878</f>
        <v>0</v>
      </c>
      <c r="AH78" s="46">
        <f>'[4]Tank Dataa'!AH1878</f>
        <v>0</v>
      </c>
      <c r="AI78" s="46">
        <f>'[4]Tank Dataa'!AI1878</f>
        <v>0</v>
      </c>
      <c r="AJ78" s="46">
        <f>'[4]Tank Dataa'!AJ1878</f>
        <v>0</v>
      </c>
      <c r="AK78" s="42">
        <f t="shared" si="5"/>
        <v>6024594</v>
      </c>
    </row>
    <row r="79" spans="1:37">
      <c r="A79" s="22">
        <v>74</v>
      </c>
      <c r="B79" s="30" t="s">
        <v>412</v>
      </c>
      <c r="C79" s="87" t="s">
        <v>504</v>
      </c>
      <c r="D79" s="31">
        <v>196</v>
      </c>
      <c r="E79" s="32" t="s">
        <v>32</v>
      </c>
      <c r="F79" s="32">
        <v>1</v>
      </c>
      <c r="G79" s="32" t="s">
        <v>32</v>
      </c>
      <c r="H79" s="31" t="s">
        <v>398</v>
      </c>
      <c r="I79" s="31" t="s">
        <v>411</v>
      </c>
      <c r="J79" s="31" t="s">
        <v>409</v>
      </c>
      <c r="K79" s="31" t="s">
        <v>337</v>
      </c>
      <c r="L79" s="67" t="s">
        <v>2</v>
      </c>
      <c r="M79" s="33" t="s">
        <v>413</v>
      </c>
      <c r="N79" s="31">
        <v>196</v>
      </c>
      <c r="O79" s="31">
        <v>1</v>
      </c>
      <c r="P79" s="31"/>
      <c r="Q79" s="31" t="s">
        <v>398</v>
      </c>
      <c r="R79" s="31" t="s">
        <v>411</v>
      </c>
      <c r="S79" s="31" t="s">
        <v>409</v>
      </c>
      <c r="T79" s="31" t="s">
        <v>337</v>
      </c>
      <c r="U79" s="31">
        <v>10290</v>
      </c>
      <c r="V79" s="35">
        <v>13.608634</v>
      </c>
      <c r="W79" s="35">
        <v>100.55206</v>
      </c>
      <c r="X79" s="35" t="s">
        <v>501</v>
      </c>
      <c r="Y79" s="35" t="s">
        <v>395</v>
      </c>
      <c r="Z79" s="36">
        <f t="shared" si="4"/>
        <v>51</v>
      </c>
      <c r="AA79" s="37">
        <f>'[4]Tank Dataa'!AA1889</f>
        <v>33</v>
      </c>
      <c r="AB79" s="46">
        <f>'[4]Tank Dataa'!AB1889</f>
        <v>32100837</v>
      </c>
      <c r="AC79" s="37">
        <f>'[4]Tank Dataa'!AC1889</f>
        <v>0</v>
      </c>
      <c r="AD79" s="46">
        <f>'[4]Tank Dataa'!AD1889</f>
        <v>0</v>
      </c>
      <c r="AE79" s="37">
        <f>'[4]Tank Dataa'!AE1889</f>
        <v>18</v>
      </c>
      <c r="AF79" s="46">
        <f>'[4]Tank Dataa'!AF1889</f>
        <v>15093974</v>
      </c>
      <c r="AG79" s="37">
        <f>'[4]Tank Dataa'!AG1889</f>
        <v>0</v>
      </c>
      <c r="AH79" s="46">
        <f>'[4]Tank Dataa'!AH1889</f>
        <v>0</v>
      </c>
      <c r="AI79" s="46">
        <f>'[4]Tank Dataa'!AI1889</f>
        <v>3300000</v>
      </c>
      <c r="AJ79" s="46">
        <f>'[4]Tank Dataa'!AJ1889</f>
        <v>0</v>
      </c>
      <c r="AK79" s="42">
        <f t="shared" si="5"/>
        <v>50494811</v>
      </c>
    </row>
    <row r="80" spans="1:37">
      <c r="A80" s="22">
        <v>75</v>
      </c>
      <c r="B80" s="30" t="s">
        <v>414</v>
      </c>
      <c r="C80" s="87" t="s">
        <v>504</v>
      </c>
      <c r="D80" s="31">
        <v>549</v>
      </c>
      <c r="E80" s="32" t="s">
        <v>32</v>
      </c>
      <c r="F80" s="32">
        <v>6</v>
      </c>
      <c r="G80" s="32" t="s">
        <v>32</v>
      </c>
      <c r="H80" s="31" t="s">
        <v>415</v>
      </c>
      <c r="I80" s="31" t="s">
        <v>415</v>
      </c>
      <c r="J80" s="31" t="s">
        <v>416</v>
      </c>
      <c r="K80" s="31" t="s">
        <v>337</v>
      </c>
      <c r="L80" s="67" t="s">
        <v>2</v>
      </c>
      <c r="M80" s="33" t="s">
        <v>417</v>
      </c>
      <c r="N80" s="31">
        <v>549</v>
      </c>
      <c r="O80" s="31">
        <v>6</v>
      </c>
      <c r="P80" s="31"/>
      <c r="Q80" s="31" t="s">
        <v>415</v>
      </c>
      <c r="R80" s="31" t="s">
        <v>415</v>
      </c>
      <c r="S80" s="31" t="s">
        <v>416</v>
      </c>
      <c r="T80" s="31" t="s">
        <v>337</v>
      </c>
      <c r="U80" s="31">
        <v>10280</v>
      </c>
      <c r="V80" s="35">
        <v>13.56935</v>
      </c>
      <c r="W80" s="35">
        <v>100.58146000000001</v>
      </c>
      <c r="X80" s="35" t="s">
        <v>501</v>
      </c>
      <c r="Y80" s="35" t="s">
        <v>395</v>
      </c>
      <c r="Z80" s="36">
        <f t="shared" si="4"/>
        <v>4</v>
      </c>
      <c r="AA80" s="37">
        <f>'[4]Tank Dataa'!AA1955</f>
        <v>4</v>
      </c>
      <c r="AB80" s="46">
        <f>'[4]Tank Dataa'!AB1955</f>
        <v>7789456</v>
      </c>
      <c r="AC80" s="37">
        <f>'[4]Tank Dataa'!AC1955</f>
        <v>0</v>
      </c>
      <c r="AD80" s="46">
        <f>'[4]Tank Dataa'!AD1955</f>
        <v>0</v>
      </c>
      <c r="AE80" s="37">
        <f>'[4]Tank Dataa'!AE1955</f>
        <v>0</v>
      </c>
      <c r="AF80" s="46">
        <f>'[4]Tank Dataa'!AF1955</f>
        <v>0</v>
      </c>
      <c r="AG80" s="37">
        <f>'[4]Tank Dataa'!AG1955</f>
        <v>0</v>
      </c>
      <c r="AH80" s="46">
        <f>'[4]Tank Dataa'!AH1955</f>
        <v>0</v>
      </c>
      <c r="AI80" s="46">
        <f>'[4]Tank Dataa'!AI1955</f>
        <v>0</v>
      </c>
      <c r="AJ80" s="46">
        <f>'[4]Tank Dataa'!AJ1955</f>
        <v>0</v>
      </c>
      <c r="AK80" s="42">
        <f t="shared" si="5"/>
        <v>7789456</v>
      </c>
    </row>
    <row r="81" spans="1:37">
      <c r="A81" s="22">
        <v>76</v>
      </c>
      <c r="B81" s="30" t="s">
        <v>418</v>
      </c>
      <c r="C81" s="87" t="s">
        <v>504</v>
      </c>
      <c r="D81" s="31">
        <v>899</v>
      </c>
      <c r="E81" s="32" t="s">
        <v>32</v>
      </c>
      <c r="F81" s="32">
        <v>6</v>
      </c>
      <c r="G81" s="32" t="s">
        <v>32</v>
      </c>
      <c r="H81" s="32" t="s">
        <v>32</v>
      </c>
      <c r="I81" s="31" t="s">
        <v>415</v>
      </c>
      <c r="J81" s="31" t="s">
        <v>416</v>
      </c>
      <c r="K81" s="31" t="s">
        <v>337</v>
      </c>
      <c r="L81" s="67" t="s">
        <v>2</v>
      </c>
      <c r="M81" s="33" t="s">
        <v>419</v>
      </c>
      <c r="N81" s="31">
        <v>899</v>
      </c>
      <c r="O81" s="31">
        <v>6</v>
      </c>
      <c r="P81" s="31"/>
      <c r="Q81" s="32" t="s">
        <v>32</v>
      </c>
      <c r="R81" s="31" t="s">
        <v>415</v>
      </c>
      <c r="S81" s="31" t="s">
        <v>416</v>
      </c>
      <c r="T81" s="31" t="s">
        <v>337</v>
      </c>
      <c r="U81" s="31">
        <v>10280</v>
      </c>
      <c r="V81" s="35">
        <v>13.569146999999999</v>
      </c>
      <c r="W81" s="35">
        <v>100.584363</v>
      </c>
      <c r="X81" s="35" t="s">
        <v>501</v>
      </c>
      <c r="Y81" s="35" t="s">
        <v>395</v>
      </c>
      <c r="Z81" s="36">
        <f t="shared" si="4"/>
        <v>8</v>
      </c>
      <c r="AA81" s="37">
        <f>'[4]Tank Dataa'!AA1965</f>
        <v>4</v>
      </c>
      <c r="AB81" s="46">
        <f>'[4]Tank Dataa'!AB1965</f>
        <v>8550182</v>
      </c>
      <c r="AC81" s="37">
        <f>'[4]Tank Dataa'!AC1965</f>
        <v>0</v>
      </c>
      <c r="AD81" s="46">
        <f>'[4]Tank Dataa'!AD1965</f>
        <v>0</v>
      </c>
      <c r="AE81" s="37">
        <f>'[4]Tank Dataa'!AE1965</f>
        <v>4</v>
      </c>
      <c r="AF81" s="46">
        <f>'[4]Tank Dataa'!AF1965</f>
        <v>8214008</v>
      </c>
      <c r="AG81" s="37">
        <f>'[4]Tank Dataa'!AG1965</f>
        <v>0</v>
      </c>
      <c r="AH81" s="46">
        <f>'[4]Tank Dataa'!AH1965</f>
        <v>0</v>
      </c>
      <c r="AI81" s="46">
        <f>'[4]Tank Dataa'!AI1965</f>
        <v>0</v>
      </c>
      <c r="AJ81" s="46">
        <f>'[4]Tank Dataa'!AJ1965</f>
        <v>0</v>
      </c>
      <c r="AK81" s="42">
        <f t="shared" si="5"/>
        <v>16764190</v>
      </c>
    </row>
    <row r="82" spans="1:37">
      <c r="A82" s="22">
        <v>77</v>
      </c>
      <c r="B82" s="30" t="s">
        <v>64</v>
      </c>
      <c r="C82" s="87" t="s">
        <v>504</v>
      </c>
      <c r="D82" s="31">
        <v>10</v>
      </c>
      <c r="E82" s="32" t="s">
        <v>32</v>
      </c>
      <c r="F82" s="32" t="s">
        <v>32</v>
      </c>
      <c r="G82" s="32" t="s">
        <v>32</v>
      </c>
      <c r="H82" s="31" t="s">
        <v>65</v>
      </c>
      <c r="I82" s="31" t="s">
        <v>45</v>
      </c>
      <c r="J82" s="31" t="s">
        <v>45</v>
      </c>
      <c r="K82" s="31" t="s">
        <v>41</v>
      </c>
      <c r="L82" s="67" t="s">
        <v>2</v>
      </c>
      <c r="M82" s="33" t="s">
        <v>420</v>
      </c>
      <c r="N82" s="31">
        <v>171</v>
      </c>
      <c r="O82" s="31">
        <v>1</v>
      </c>
      <c r="P82" s="31"/>
      <c r="Q82" s="31" t="s">
        <v>421</v>
      </c>
      <c r="R82" s="31" t="s">
        <v>422</v>
      </c>
      <c r="S82" s="31" t="s">
        <v>423</v>
      </c>
      <c r="T82" s="31" t="s">
        <v>424</v>
      </c>
      <c r="U82" s="31">
        <v>75000</v>
      </c>
      <c r="V82" s="35">
        <v>13.373234999999999</v>
      </c>
      <c r="W82" s="35">
        <v>99.999846000000005</v>
      </c>
      <c r="X82" s="35" t="s">
        <v>501</v>
      </c>
      <c r="Y82" s="35" t="s">
        <v>425</v>
      </c>
      <c r="Z82" s="36">
        <f t="shared" si="4"/>
        <v>11</v>
      </c>
      <c r="AA82" s="37">
        <f>'[4]Tank Dataa'!AA1987</f>
        <v>5</v>
      </c>
      <c r="AB82" s="46">
        <f>'[4]Tank Dataa'!AB1987</f>
        <v>30569829</v>
      </c>
      <c r="AC82" s="37">
        <f>'[4]Tank Dataa'!AC1987</f>
        <v>1</v>
      </c>
      <c r="AD82" s="46">
        <f>'[4]Tank Dataa'!AD1987</f>
        <v>3313723</v>
      </c>
      <c r="AE82" s="37">
        <f>'[4]Tank Dataa'!AE1987</f>
        <v>5</v>
      </c>
      <c r="AF82" s="46">
        <f>'[4]Tank Dataa'!AF1987</f>
        <v>14601533</v>
      </c>
      <c r="AG82" s="37">
        <f>'[4]Tank Dataa'!AG1987</f>
        <v>0</v>
      </c>
      <c r="AH82" s="46">
        <f>'[4]Tank Dataa'!AH1987</f>
        <v>0</v>
      </c>
      <c r="AI82" s="46">
        <f>'[4]Tank Dataa'!AK1987</f>
        <v>180000</v>
      </c>
      <c r="AJ82" s="46">
        <v>0</v>
      </c>
      <c r="AK82" s="42">
        <f t="shared" si="5"/>
        <v>48665085</v>
      </c>
    </row>
    <row r="83" spans="1:37">
      <c r="A83" s="22">
        <v>78</v>
      </c>
      <c r="B83" s="70" t="s">
        <v>73</v>
      </c>
      <c r="C83" s="87" t="s">
        <v>504</v>
      </c>
      <c r="D83" s="31">
        <v>90</v>
      </c>
      <c r="E83" s="31" t="s">
        <v>74</v>
      </c>
      <c r="F83" s="31" t="s">
        <v>32</v>
      </c>
      <c r="G83" s="32" t="s">
        <v>32</v>
      </c>
      <c r="H83" s="31" t="s">
        <v>75</v>
      </c>
      <c r="I83" s="31" t="s">
        <v>76</v>
      </c>
      <c r="J83" s="31" t="s">
        <v>76</v>
      </c>
      <c r="K83" s="31" t="s">
        <v>41</v>
      </c>
      <c r="L83" s="67" t="s">
        <v>2</v>
      </c>
      <c r="M83" s="61" t="s">
        <v>426</v>
      </c>
      <c r="N83" s="31">
        <v>88</v>
      </c>
      <c r="O83" s="31">
        <v>1</v>
      </c>
      <c r="P83" s="31"/>
      <c r="Q83" s="32" t="s">
        <v>32</v>
      </c>
      <c r="R83" s="31" t="s">
        <v>422</v>
      </c>
      <c r="S83" s="31" t="s">
        <v>423</v>
      </c>
      <c r="T83" s="31" t="s">
        <v>424</v>
      </c>
      <c r="U83" s="31">
        <v>75000</v>
      </c>
      <c r="V83" s="35">
        <v>13.372344999999999</v>
      </c>
      <c r="W83" s="35">
        <v>100.001332</v>
      </c>
      <c r="X83" s="35" t="s">
        <v>501</v>
      </c>
      <c r="Y83" s="35" t="s">
        <v>425</v>
      </c>
      <c r="Z83" s="36">
        <f t="shared" si="4"/>
        <v>15</v>
      </c>
      <c r="AA83" s="37">
        <f>'[4]Tank Dataa'!AA2001</f>
        <v>9</v>
      </c>
      <c r="AB83" s="46">
        <f>'[4]Tank Dataa'!AB2001</f>
        <v>103102521</v>
      </c>
      <c r="AC83" s="37">
        <f>'[4]Tank Dataa'!AC2001</f>
        <v>0</v>
      </c>
      <c r="AD83" s="46">
        <f>'[4]Tank Dataa'!AD2001</f>
        <v>0</v>
      </c>
      <c r="AE83" s="37">
        <f>'[4]Tank Dataa'!AE2001</f>
        <v>6</v>
      </c>
      <c r="AF83" s="46">
        <f>'[4]Tank Dataa'!AF2001</f>
        <v>10524634</v>
      </c>
      <c r="AG83" s="37">
        <f>'[4]Tank Dataa'!AG2001</f>
        <v>0</v>
      </c>
      <c r="AH83" s="46">
        <f>'[4]Tank Dataa'!AH2001</f>
        <v>0</v>
      </c>
      <c r="AI83" s="46">
        <f>'[4]Tank Dataa'!AI2001</f>
        <v>0</v>
      </c>
      <c r="AJ83" s="46">
        <f>'[4]Tank Dataa'!AJ2001</f>
        <v>0</v>
      </c>
      <c r="AK83" s="42">
        <f t="shared" si="5"/>
        <v>113627155</v>
      </c>
    </row>
    <row r="84" spans="1:37">
      <c r="A84" s="22">
        <v>79</v>
      </c>
      <c r="B84" s="30" t="s">
        <v>427</v>
      </c>
      <c r="C84" s="87" t="s">
        <v>504</v>
      </c>
      <c r="D84" s="31">
        <v>149</v>
      </c>
      <c r="E84" s="31" t="s">
        <v>428</v>
      </c>
      <c r="F84" s="31" t="s">
        <v>32</v>
      </c>
      <c r="G84" s="32" t="s">
        <v>32</v>
      </c>
      <c r="H84" s="31" t="s">
        <v>171</v>
      </c>
      <c r="I84" s="31" t="s">
        <v>60</v>
      </c>
      <c r="J84" s="31" t="s">
        <v>61</v>
      </c>
      <c r="K84" s="31" t="s">
        <v>41</v>
      </c>
      <c r="L84" s="67" t="s">
        <v>2</v>
      </c>
      <c r="M84" s="33" t="s">
        <v>429</v>
      </c>
      <c r="N84" s="31">
        <v>47</v>
      </c>
      <c r="O84" s="31">
        <v>1</v>
      </c>
      <c r="P84" s="31"/>
      <c r="Q84" s="32" t="s">
        <v>32</v>
      </c>
      <c r="R84" s="31" t="s">
        <v>430</v>
      </c>
      <c r="S84" s="31" t="s">
        <v>423</v>
      </c>
      <c r="T84" s="31" t="s">
        <v>424</v>
      </c>
      <c r="U84" s="31">
        <v>75000</v>
      </c>
      <c r="V84" s="35">
        <v>13.377497999999999</v>
      </c>
      <c r="W84" s="35">
        <v>99.98545</v>
      </c>
      <c r="X84" s="35" t="s">
        <v>501</v>
      </c>
      <c r="Y84" s="35" t="s">
        <v>425</v>
      </c>
      <c r="Z84" s="36">
        <f t="shared" si="4"/>
        <v>5</v>
      </c>
      <c r="AA84" s="37">
        <f>'[4]Tank Dataa'!AA2019</f>
        <v>2</v>
      </c>
      <c r="AB84" s="46">
        <f>'[4]Tank Dataa'!AB2019</f>
        <v>4208420</v>
      </c>
      <c r="AC84" s="37">
        <f>'[4]Tank Dataa'!AC2019</f>
        <v>0</v>
      </c>
      <c r="AD84" s="46">
        <f>'[4]Tank Dataa'!AD2019</f>
        <v>0</v>
      </c>
      <c r="AE84" s="37">
        <f>'[4]Tank Dataa'!AE2019</f>
        <v>3</v>
      </c>
      <c r="AF84" s="46">
        <f>'[4]Tank Dataa'!AF2019</f>
        <v>6312630</v>
      </c>
      <c r="AG84" s="37">
        <f>'[4]Tank Dataa'!AG2019</f>
        <v>0</v>
      </c>
      <c r="AH84" s="46">
        <f>'[4]Tank Dataa'!AH2019</f>
        <v>0</v>
      </c>
      <c r="AI84" s="46">
        <f>'[4]Tank Dataa'!AI2019</f>
        <v>0</v>
      </c>
      <c r="AJ84" s="46">
        <f>'[4]Tank Dataa'!AJ2019</f>
        <v>0</v>
      </c>
      <c r="AK84" s="42">
        <f t="shared" si="5"/>
        <v>10521050</v>
      </c>
    </row>
    <row r="85" spans="1:37">
      <c r="A85" s="22">
        <v>80</v>
      </c>
      <c r="B85" s="75" t="s">
        <v>431</v>
      </c>
      <c r="C85" s="87" t="s">
        <v>504</v>
      </c>
      <c r="D85" s="31">
        <v>1</v>
      </c>
      <c r="E85" s="31" t="s">
        <v>32</v>
      </c>
      <c r="F85" s="31" t="s">
        <v>32</v>
      </c>
      <c r="G85" s="32" t="s">
        <v>32</v>
      </c>
      <c r="H85" s="32" t="s">
        <v>432</v>
      </c>
      <c r="I85" s="31" t="s">
        <v>433</v>
      </c>
      <c r="J85" s="31" t="s">
        <v>434</v>
      </c>
      <c r="K85" s="31" t="s">
        <v>41</v>
      </c>
      <c r="L85" s="67" t="s">
        <v>2</v>
      </c>
      <c r="M85" s="76" t="s">
        <v>435</v>
      </c>
      <c r="N85" s="31">
        <v>76</v>
      </c>
      <c r="O85" s="31">
        <v>7</v>
      </c>
      <c r="P85" s="31"/>
      <c r="Q85" s="32" t="s">
        <v>32</v>
      </c>
      <c r="R85" s="31" t="s">
        <v>436</v>
      </c>
      <c r="S85" s="31" t="s">
        <v>437</v>
      </c>
      <c r="T85" s="31" t="s">
        <v>438</v>
      </c>
      <c r="U85" s="31">
        <v>74000</v>
      </c>
      <c r="V85" s="35">
        <v>13.5327</v>
      </c>
      <c r="W85" s="35">
        <v>100.24696</v>
      </c>
      <c r="X85" s="35" t="s">
        <v>501</v>
      </c>
      <c r="Y85" s="35" t="s">
        <v>439</v>
      </c>
      <c r="Z85" s="36">
        <f t="shared" si="4"/>
        <v>21</v>
      </c>
      <c r="AA85" s="37">
        <f>'[4]Tank Dataa'!AA2025</f>
        <v>21</v>
      </c>
      <c r="AB85" s="46">
        <f>'[4]Tank Dataa'!AB2025</f>
        <v>31507816</v>
      </c>
      <c r="AC85" s="37">
        <f>'[4]Tank Dataa'!AC2025</f>
        <v>0</v>
      </c>
      <c r="AD85" s="46">
        <f>'[4]Tank Dataa'!AD2025</f>
        <v>0</v>
      </c>
      <c r="AE85" s="37">
        <f>'[4]Tank Dataa'!AE2025</f>
        <v>0</v>
      </c>
      <c r="AF85" s="46">
        <f>'[4]Tank Dataa'!AF2025</f>
        <v>0</v>
      </c>
      <c r="AG85" s="37">
        <f>'[4]Tank Dataa'!AG2025</f>
        <v>0</v>
      </c>
      <c r="AH85" s="46">
        <f>'[4]Tank Dataa'!AH2025</f>
        <v>0</v>
      </c>
      <c r="AI85" s="46">
        <f>'[4]Tank Dataa'!AI2025</f>
        <v>1612500</v>
      </c>
      <c r="AJ85" s="46">
        <f>'[4]Tank Dataa'!AJ2025</f>
        <v>0</v>
      </c>
      <c r="AK85" s="42">
        <f t="shared" si="5"/>
        <v>33120316</v>
      </c>
    </row>
    <row r="86" spans="1:37">
      <c r="A86" s="22">
        <v>81</v>
      </c>
      <c r="B86" s="75" t="s">
        <v>431</v>
      </c>
      <c r="C86" s="87" t="s">
        <v>504</v>
      </c>
      <c r="D86" s="31">
        <v>1</v>
      </c>
      <c r="E86" s="31" t="s">
        <v>32</v>
      </c>
      <c r="F86" s="31" t="s">
        <v>32</v>
      </c>
      <c r="G86" s="32" t="s">
        <v>32</v>
      </c>
      <c r="H86" s="32" t="s">
        <v>432</v>
      </c>
      <c r="I86" s="31" t="s">
        <v>433</v>
      </c>
      <c r="J86" s="31" t="s">
        <v>434</v>
      </c>
      <c r="K86" s="31" t="s">
        <v>41</v>
      </c>
      <c r="L86" s="67" t="s">
        <v>2</v>
      </c>
      <c r="M86" s="76" t="s">
        <v>440</v>
      </c>
      <c r="N86" s="31" t="s">
        <v>441</v>
      </c>
      <c r="O86" s="31">
        <v>1</v>
      </c>
      <c r="P86" s="31"/>
      <c r="Q86" s="32" t="s">
        <v>32</v>
      </c>
      <c r="R86" s="31" t="s">
        <v>436</v>
      </c>
      <c r="S86" s="31" t="s">
        <v>437</v>
      </c>
      <c r="T86" s="31" t="s">
        <v>438</v>
      </c>
      <c r="U86" s="31">
        <v>74000</v>
      </c>
      <c r="V86" s="35">
        <v>13.538</v>
      </c>
      <c r="W86" s="35">
        <v>100.25511</v>
      </c>
      <c r="X86" s="35" t="s">
        <v>501</v>
      </c>
      <c r="Y86" s="35" t="s">
        <v>439</v>
      </c>
      <c r="Z86" s="36">
        <f t="shared" si="4"/>
        <v>41</v>
      </c>
      <c r="AA86" s="37">
        <f>'[4]Tank Dataa'!AA2049</f>
        <v>27</v>
      </c>
      <c r="AB86" s="46">
        <f>'[4]Tank Dataa'!AB2049</f>
        <v>70883946</v>
      </c>
      <c r="AC86" s="37">
        <f>'[4]Tank Dataa'!AC2049</f>
        <v>0</v>
      </c>
      <c r="AD86" s="46">
        <f>'[4]Tank Dataa'!AD2049</f>
        <v>0</v>
      </c>
      <c r="AE86" s="37">
        <f>'[4]Tank Dataa'!AE2049</f>
        <v>14</v>
      </c>
      <c r="AF86" s="46">
        <f>'[4]Tank Dataa'!AF2049</f>
        <v>29181841</v>
      </c>
      <c r="AG86" s="37">
        <f>'[4]Tank Dataa'!AG2049</f>
        <v>0</v>
      </c>
      <c r="AH86" s="46">
        <f>'[4]Tank Dataa'!AH2049</f>
        <v>0</v>
      </c>
      <c r="AI86" s="46">
        <f>'[4]Tank Dataa'!AI2049</f>
        <v>0</v>
      </c>
      <c r="AJ86" s="46">
        <f>'[4]Tank Dataa'!AJ2049</f>
        <v>0</v>
      </c>
      <c r="AK86" s="42">
        <f t="shared" si="5"/>
        <v>100065787</v>
      </c>
    </row>
    <row r="87" spans="1:37">
      <c r="A87" s="22">
        <v>82</v>
      </c>
      <c r="B87" s="30" t="s">
        <v>442</v>
      </c>
      <c r="C87" s="87" t="s">
        <v>504</v>
      </c>
      <c r="D87" s="31" t="s">
        <v>443</v>
      </c>
      <c r="E87" s="31" t="s">
        <v>32</v>
      </c>
      <c r="F87" s="31">
        <v>5</v>
      </c>
      <c r="G87" s="32" t="s">
        <v>32</v>
      </c>
      <c r="H87" s="31" t="s">
        <v>444</v>
      </c>
      <c r="I87" s="31" t="s">
        <v>445</v>
      </c>
      <c r="J87" s="31" t="s">
        <v>437</v>
      </c>
      <c r="K87" s="31" t="s">
        <v>438</v>
      </c>
      <c r="L87" s="67" t="s">
        <v>2</v>
      </c>
      <c r="M87" s="33" t="s">
        <v>446</v>
      </c>
      <c r="N87" s="31" t="s">
        <v>443</v>
      </c>
      <c r="O87" s="31">
        <v>5</v>
      </c>
      <c r="P87" s="31"/>
      <c r="Q87" s="31" t="s">
        <v>444</v>
      </c>
      <c r="R87" s="31" t="s">
        <v>445</v>
      </c>
      <c r="S87" s="31" t="s">
        <v>437</v>
      </c>
      <c r="T87" s="31" t="s">
        <v>438</v>
      </c>
      <c r="U87" s="31">
        <v>74000</v>
      </c>
      <c r="V87" s="35">
        <v>13.602209999999999</v>
      </c>
      <c r="W87" s="35">
        <v>100.28139</v>
      </c>
      <c r="X87" s="35" t="s">
        <v>501</v>
      </c>
      <c r="Y87" s="35" t="s">
        <v>439</v>
      </c>
      <c r="Z87" s="36">
        <f t="shared" si="4"/>
        <v>29</v>
      </c>
      <c r="AA87" s="37">
        <f>'[4]Tank Dataa'!AA2091</f>
        <v>7</v>
      </c>
      <c r="AB87" s="46">
        <f>'[4]Tank Dataa'!AB2091</f>
        <v>2177175</v>
      </c>
      <c r="AC87" s="37">
        <f>'[4]Tank Dataa'!AC2091</f>
        <v>0</v>
      </c>
      <c r="AD87" s="46">
        <f>'[4]Tank Dataa'!AD2091</f>
        <v>0</v>
      </c>
      <c r="AE87" s="37">
        <f>'[4]Tank Dataa'!AE2091</f>
        <v>16</v>
      </c>
      <c r="AF87" s="46">
        <f>'[4]Tank Dataa'!AF2091</f>
        <v>3572291</v>
      </c>
      <c r="AG87" s="37">
        <f>'[4]Tank Dataa'!AG2091</f>
        <v>6</v>
      </c>
      <c r="AH87" s="46">
        <f>'[4]Tank Dataa'!AH2091</f>
        <v>3040998</v>
      </c>
      <c r="AI87" s="46">
        <f>'[4]Tank Dataa'!AI2091</f>
        <v>0</v>
      </c>
      <c r="AJ87" s="46">
        <f>'[4]Tank Dataa'!AJ2091</f>
        <v>0</v>
      </c>
      <c r="AK87" s="42">
        <f t="shared" si="5"/>
        <v>8790464</v>
      </c>
    </row>
    <row r="88" spans="1:37">
      <c r="A88" s="22">
        <v>83</v>
      </c>
      <c r="B88" s="30" t="s">
        <v>447</v>
      </c>
      <c r="C88" s="87" t="s">
        <v>504</v>
      </c>
      <c r="D88" s="34" t="s">
        <v>448</v>
      </c>
      <c r="E88" s="31" t="s">
        <v>32</v>
      </c>
      <c r="F88" s="31" t="s">
        <v>32</v>
      </c>
      <c r="G88" s="32" t="s">
        <v>32</v>
      </c>
      <c r="H88" s="31" t="s">
        <v>449</v>
      </c>
      <c r="I88" s="31" t="s">
        <v>450</v>
      </c>
      <c r="J88" s="31" t="s">
        <v>450</v>
      </c>
      <c r="K88" s="31" t="s">
        <v>41</v>
      </c>
      <c r="L88" s="67" t="s">
        <v>2</v>
      </c>
      <c r="M88" s="33" t="s">
        <v>451</v>
      </c>
      <c r="N88" s="34" t="s">
        <v>452</v>
      </c>
      <c r="O88" s="31">
        <v>7</v>
      </c>
      <c r="P88" s="31"/>
      <c r="Q88" s="32" t="s">
        <v>32</v>
      </c>
      <c r="R88" s="31" t="s">
        <v>436</v>
      </c>
      <c r="S88" s="31" t="s">
        <v>437</v>
      </c>
      <c r="T88" s="31" t="s">
        <v>438</v>
      </c>
      <c r="U88" s="31">
        <v>74000</v>
      </c>
      <c r="V88" s="35">
        <v>13.529885999999999</v>
      </c>
      <c r="W88" s="35">
        <v>100.25461</v>
      </c>
      <c r="X88" s="35" t="s">
        <v>501</v>
      </c>
      <c r="Y88" s="35" t="s">
        <v>439</v>
      </c>
      <c r="Z88" s="36">
        <f t="shared" si="4"/>
        <v>5</v>
      </c>
      <c r="AA88" s="37">
        <f>'[4]Tank Dataa'!AA2229</f>
        <v>5</v>
      </c>
      <c r="AB88" s="46">
        <f>'[4]Tank Dataa'!AB2229</f>
        <v>10529748</v>
      </c>
      <c r="AC88" s="37">
        <f>'[4]Tank Dataa'!AC2229</f>
        <v>0</v>
      </c>
      <c r="AD88" s="46">
        <f>'[4]Tank Dataa'!AD2229</f>
        <v>0</v>
      </c>
      <c r="AE88" s="37">
        <f>'[4]Tank Dataa'!AE2229</f>
        <v>0</v>
      </c>
      <c r="AF88" s="46">
        <f>'[4]Tank Dataa'!AF2229</f>
        <v>0</v>
      </c>
      <c r="AG88" s="37">
        <f>'[4]Tank Dataa'!AG2229</f>
        <v>0</v>
      </c>
      <c r="AH88" s="46">
        <f>'[4]Tank Dataa'!AH2229</f>
        <v>0</v>
      </c>
      <c r="AI88" s="46">
        <f>'[4]Tank Dataa'!AI2229</f>
        <v>0</v>
      </c>
      <c r="AJ88" s="46">
        <f>'[4]Tank Dataa'!AJ2229</f>
        <v>0</v>
      </c>
      <c r="AK88" s="42">
        <f t="shared" si="5"/>
        <v>10529748</v>
      </c>
    </row>
    <row r="89" spans="1:37">
      <c r="A89" s="22">
        <v>84</v>
      </c>
      <c r="B89" s="30" t="s">
        <v>455</v>
      </c>
      <c r="C89" s="87" t="s">
        <v>504</v>
      </c>
      <c r="D89" s="31">
        <v>1010</v>
      </c>
      <c r="E89" s="77" t="s">
        <v>32</v>
      </c>
      <c r="F89" s="31" t="s">
        <v>32</v>
      </c>
      <c r="G89" s="32" t="s">
        <v>32</v>
      </c>
      <c r="H89" s="32" t="s">
        <v>39</v>
      </c>
      <c r="I89" s="31" t="s">
        <v>40</v>
      </c>
      <c r="J89" s="31" t="s">
        <v>40</v>
      </c>
      <c r="K89" s="31" t="s">
        <v>41</v>
      </c>
      <c r="L89" s="67" t="s">
        <v>2</v>
      </c>
      <c r="M89" s="33" t="s">
        <v>456</v>
      </c>
      <c r="N89" s="31">
        <v>52</v>
      </c>
      <c r="O89" s="31">
        <v>2</v>
      </c>
      <c r="P89" s="31"/>
      <c r="Q89" s="32" t="s">
        <v>32</v>
      </c>
      <c r="R89" s="31" t="s">
        <v>457</v>
      </c>
      <c r="S89" s="31" t="s">
        <v>458</v>
      </c>
      <c r="T89" s="31" t="s">
        <v>453</v>
      </c>
      <c r="U89" s="31">
        <v>18160</v>
      </c>
      <c r="V89" s="35">
        <v>14.52148</v>
      </c>
      <c r="W89" s="35">
        <v>100.84389</v>
      </c>
      <c r="X89" s="35" t="s">
        <v>501</v>
      </c>
      <c r="Y89" s="35" t="s">
        <v>454</v>
      </c>
      <c r="Z89" s="36">
        <f t="shared" si="4"/>
        <v>5</v>
      </c>
      <c r="AA89" s="37">
        <f>'[4]Tank Dataa'!AA2327</f>
        <v>5</v>
      </c>
      <c r="AB89" s="46">
        <f>'[4]Tank Dataa'!AB2327</f>
        <v>91968932</v>
      </c>
      <c r="AC89" s="37">
        <f>'[4]Tank Dataa'!AC2327</f>
        <v>0</v>
      </c>
      <c r="AD89" s="46">
        <f>'[4]Tank Dataa'!AD2327</f>
        <v>0</v>
      </c>
      <c r="AE89" s="37">
        <f>'[4]Tank Dataa'!AE2327</f>
        <v>0</v>
      </c>
      <c r="AF89" s="46">
        <f>'[4]Tank Dataa'!AF2327</f>
        <v>0</v>
      </c>
      <c r="AG89" s="37">
        <f>'[4]Tank Dataa'!AG2327</f>
        <v>0</v>
      </c>
      <c r="AH89" s="46">
        <f>'[4]Tank Dataa'!AH2327</f>
        <v>0</v>
      </c>
      <c r="AI89" s="46">
        <f>'[4]Tank Dataa'!AI2327</f>
        <v>0</v>
      </c>
      <c r="AJ89" s="46">
        <f>'[4]Tank Dataa'!AJ2327</f>
        <v>0</v>
      </c>
      <c r="AK89" s="42">
        <f t="shared" si="5"/>
        <v>91968932</v>
      </c>
    </row>
    <row r="90" spans="1:37">
      <c r="A90" s="22">
        <v>85</v>
      </c>
      <c r="B90" s="30" t="s">
        <v>459</v>
      </c>
      <c r="C90" s="87" t="s">
        <v>504</v>
      </c>
      <c r="D90" s="31" t="s">
        <v>37</v>
      </c>
      <c r="E90" s="31" t="s">
        <v>38</v>
      </c>
      <c r="F90" s="32" t="s">
        <v>32</v>
      </c>
      <c r="G90" s="32" t="s">
        <v>32</v>
      </c>
      <c r="H90" s="31" t="s">
        <v>39</v>
      </c>
      <c r="I90" s="31" t="s">
        <v>40</v>
      </c>
      <c r="J90" s="31" t="s">
        <v>40</v>
      </c>
      <c r="K90" s="31" t="s">
        <v>41</v>
      </c>
      <c r="L90" s="67" t="s">
        <v>2</v>
      </c>
      <c r="M90" s="33" t="s">
        <v>460</v>
      </c>
      <c r="N90" s="31">
        <v>30</v>
      </c>
      <c r="O90" s="31">
        <v>7</v>
      </c>
      <c r="P90" s="31"/>
      <c r="Q90" s="32" t="s">
        <v>32</v>
      </c>
      <c r="R90" s="31" t="s">
        <v>458</v>
      </c>
      <c r="S90" s="31" t="s">
        <v>458</v>
      </c>
      <c r="T90" s="31" t="s">
        <v>453</v>
      </c>
      <c r="U90" s="31">
        <v>18160</v>
      </c>
      <c r="V90" s="35">
        <v>14.52814</v>
      </c>
      <c r="W90" s="35">
        <v>100.85850000000001</v>
      </c>
      <c r="X90" s="35" t="s">
        <v>501</v>
      </c>
      <c r="Y90" s="35" t="s">
        <v>454</v>
      </c>
      <c r="Z90" s="36">
        <f t="shared" si="4"/>
        <v>10</v>
      </c>
      <c r="AA90" s="37">
        <f>'[4]Tank Dataa'!AA2333</f>
        <v>3</v>
      </c>
      <c r="AB90" s="46">
        <f>'[4]Tank Dataa'!AB2333</f>
        <v>16648930</v>
      </c>
      <c r="AC90" s="37">
        <f>'[4]Tank Dataa'!AC2333</f>
        <v>0</v>
      </c>
      <c r="AD90" s="46">
        <f>'[4]Tank Dataa'!AD2333</f>
        <v>0</v>
      </c>
      <c r="AE90" s="37">
        <f>'[4]Tank Dataa'!AE2333</f>
        <v>7</v>
      </c>
      <c r="AF90" s="46">
        <f>'[4]Tank Dataa'!AF2333</f>
        <v>69389008</v>
      </c>
      <c r="AG90" s="37">
        <f>'[4]Tank Dataa'!AG2333</f>
        <v>0</v>
      </c>
      <c r="AH90" s="46">
        <f>'[4]Tank Dataa'!AH2333</f>
        <v>0</v>
      </c>
      <c r="AI90" s="46">
        <f>'[4]Tank Dataa'!AI2333</f>
        <v>50000</v>
      </c>
      <c r="AJ90" s="46">
        <f>'[4]Tank Dataa'!AJ2333</f>
        <v>0</v>
      </c>
      <c r="AK90" s="42">
        <f t="shared" si="5"/>
        <v>86087938</v>
      </c>
    </row>
    <row r="91" spans="1:37">
      <c r="A91" s="22">
        <v>86</v>
      </c>
      <c r="B91" s="30" t="s">
        <v>461</v>
      </c>
      <c r="C91" s="87" t="s">
        <v>504</v>
      </c>
      <c r="D91" s="32" t="s">
        <v>143</v>
      </c>
      <c r="E91" s="32" t="s">
        <v>32</v>
      </c>
      <c r="F91" s="31">
        <v>11</v>
      </c>
      <c r="G91" s="32" t="s">
        <v>32</v>
      </c>
      <c r="H91" s="31" t="s">
        <v>144</v>
      </c>
      <c r="I91" s="31" t="s">
        <v>145</v>
      </c>
      <c r="J91" s="31" t="s">
        <v>144</v>
      </c>
      <c r="K91" s="31" t="s">
        <v>86</v>
      </c>
      <c r="L91" s="67" t="s">
        <v>2</v>
      </c>
      <c r="M91" s="33" t="s">
        <v>462</v>
      </c>
      <c r="N91" s="31">
        <v>9</v>
      </c>
      <c r="O91" s="31">
        <v>7</v>
      </c>
      <c r="P91" s="31"/>
      <c r="Q91" s="32" t="s">
        <v>463</v>
      </c>
      <c r="R91" s="31" t="s">
        <v>458</v>
      </c>
      <c r="S91" s="31" t="s">
        <v>458</v>
      </c>
      <c r="T91" s="31" t="s">
        <v>453</v>
      </c>
      <c r="U91" s="31">
        <v>18160</v>
      </c>
      <c r="V91" s="35">
        <v>14.52182</v>
      </c>
      <c r="W91" s="35">
        <v>100.8475</v>
      </c>
      <c r="X91" s="35" t="s">
        <v>501</v>
      </c>
      <c r="Y91" s="35" t="s">
        <v>454</v>
      </c>
      <c r="Z91" s="36">
        <f t="shared" si="4"/>
        <v>16</v>
      </c>
      <c r="AA91" s="37">
        <f>'[4]Tank Dataa'!AA2345</f>
        <v>0</v>
      </c>
      <c r="AB91" s="46">
        <f>'[4]Tank Dataa'!AB2345</f>
        <v>0</v>
      </c>
      <c r="AC91" s="37">
        <f>'[4]Tank Dataa'!AC2345</f>
        <v>3</v>
      </c>
      <c r="AD91" s="46">
        <f>'[4]Tank Dataa'!AD2345</f>
        <v>125117154</v>
      </c>
      <c r="AE91" s="37">
        <f>'[4]Tank Dataa'!AE2345</f>
        <v>13</v>
      </c>
      <c r="AF91" s="46">
        <f>'[4]Tank Dataa'!AF2345</f>
        <v>63111947</v>
      </c>
      <c r="AG91" s="37">
        <f>'[4]Tank Dataa'!AG2345</f>
        <v>0</v>
      </c>
      <c r="AH91" s="46">
        <f>'[4]Tank Dataa'!AH2345</f>
        <v>0</v>
      </c>
      <c r="AI91" s="46">
        <f>'[4]Tank Dataa'!AI2345</f>
        <v>0</v>
      </c>
      <c r="AJ91" s="46">
        <f>'[4]Tank Dataa'!AJ2345</f>
        <v>0</v>
      </c>
      <c r="AK91" s="42">
        <f t="shared" si="5"/>
        <v>188229101</v>
      </c>
    </row>
    <row r="92" spans="1:37">
      <c r="A92" s="22">
        <v>87</v>
      </c>
      <c r="B92" s="78" t="s">
        <v>207</v>
      </c>
      <c r="C92" s="87" t="s">
        <v>504</v>
      </c>
      <c r="D92" s="31">
        <v>90</v>
      </c>
      <c r="E92" s="31" t="s">
        <v>74</v>
      </c>
      <c r="F92" s="31" t="s">
        <v>32</v>
      </c>
      <c r="G92" s="32" t="s">
        <v>32</v>
      </c>
      <c r="H92" s="31" t="s">
        <v>75</v>
      </c>
      <c r="I92" s="31" t="s">
        <v>76</v>
      </c>
      <c r="J92" s="31" t="s">
        <v>76</v>
      </c>
      <c r="K92" s="31" t="s">
        <v>41</v>
      </c>
      <c r="L92" s="67" t="s">
        <v>2</v>
      </c>
      <c r="M92" s="33" t="s">
        <v>464</v>
      </c>
      <c r="N92" s="31">
        <v>6</v>
      </c>
      <c r="O92" s="31">
        <v>9</v>
      </c>
      <c r="P92" s="31"/>
      <c r="Q92" s="31" t="s">
        <v>217</v>
      </c>
      <c r="R92" s="31" t="s">
        <v>465</v>
      </c>
      <c r="S92" s="31" t="s">
        <v>466</v>
      </c>
      <c r="T92" s="31" t="s">
        <v>453</v>
      </c>
      <c r="U92" s="31">
        <v>18140</v>
      </c>
      <c r="V92" s="35">
        <v>14.36009</v>
      </c>
      <c r="W92" s="35">
        <v>100.87836</v>
      </c>
      <c r="X92" s="35" t="s">
        <v>501</v>
      </c>
      <c r="Y92" s="35" t="s">
        <v>454</v>
      </c>
      <c r="Z92" s="36">
        <f t="shared" si="4"/>
        <v>5</v>
      </c>
      <c r="AA92" s="37">
        <f>'[4]Tank Dataa'!AA2362</f>
        <v>2</v>
      </c>
      <c r="AB92" s="46">
        <f>'[4]Tank Dataa'!AB2362</f>
        <v>3555917</v>
      </c>
      <c r="AC92" s="37">
        <f>'[4]Tank Dataa'!AC2362</f>
        <v>0</v>
      </c>
      <c r="AD92" s="46">
        <f>'[4]Tank Dataa'!AD2362</f>
        <v>0</v>
      </c>
      <c r="AE92" s="37">
        <f>'[4]Tank Dataa'!AE2362</f>
        <v>3</v>
      </c>
      <c r="AF92" s="46">
        <f>'[4]Tank Dataa'!AF2362</f>
        <v>1739172</v>
      </c>
      <c r="AG92" s="37">
        <f>'[4]Tank Dataa'!AG2362</f>
        <v>0</v>
      </c>
      <c r="AH92" s="46">
        <f>'[4]Tank Dataa'!AH2362</f>
        <v>0</v>
      </c>
      <c r="AI92" s="46">
        <f>'[4]Tank Dataa'!AI2362</f>
        <v>0</v>
      </c>
      <c r="AJ92" s="46">
        <f>'[4]Tank Dataa'!AJ2362</f>
        <v>0</v>
      </c>
      <c r="AK92" s="42">
        <f t="shared" si="5"/>
        <v>5295089</v>
      </c>
    </row>
    <row r="93" spans="1:37">
      <c r="A93" s="22">
        <v>88</v>
      </c>
      <c r="B93" s="30" t="s">
        <v>58</v>
      </c>
      <c r="C93" s="87" t="s">
        <v>504</v>
      </c>
      <c r="D93" s="31">
        <v>1404</v>
      </c>
      <c r="E93" s="32" t="s">
        <v>32</v>
      </c>
      <c r="F93" s="32" t="s">
        <v>32</v>
      </c>
      <c r="G93" s="32" t="s">
        <v>32</v>
      </c>
      <c r="H93" s="31" t="s">
        <v>59</v>
      </c>
      <c r="I93" s="31" t="s">
        <v>60</v>
      </c>
      <c r="J93" s="31" t="s">
        <v>61</v>
      </c>
      <c r="K93" s="31" t="s">
        <v>41</v>
      </c>
      <c r="L93" s="67" t="s">
        <v>2</v>
      </c>
      <c r="M93" s="33" t="s">
        <v>468</v>
      </c>
      <c r="N93" s="31" t="s">
        <v>469</v>
      </c>
      <c r="O93" s="31">
        <v>2</v>
      </c>
      <c r="P93" s="31"/>
      <c r="Q93" s="31" t="s">
        <v>470</v>
      </c>
      <c r="R93" s="31" t="s">
        <v>102</v>
      </c>
      <c r="S93" s="31" t="s">
        <v>103</v>
      </c>
      <c r="T93" s="31" t="s">
        <v>104</v>
      </c>
      <c r="U93" s="31">
        <v>84000</v>
      </c>
      <c r="V93" s="35">
        <v>9.1672999999999991</v>
      </c>
      <c r="W93" s="35">
        <v>99.351669999999999</v>
      </c>
      <c r="X93" s="35" t="s">
        <v>501</v>
      </c>
      <c r="Y93" s="35" t="s">
        <v>467</v>
      </c>
      <c r="Z93" s="36">
        <f t="shared" si="4"/>
        <v>10</v>
      </c>
      <c r="AA93" s="37">
        <f>'[4]Tank Dataa'!AA2381</f>
        <v>3</v>
      </c>
      <c r="AB93" s="46">
        <f>'[4]Tank Dataa'!AB2381</f>
        <v>11420573</v>
      </c>
      <c r="AC93" s="37">
        <f>'[4]Tank Dataa'!AC2381</f>
        <v>1</v>
      </c>
      <c r="AD93" s="46">
        <f>'[4]Tank Dataa'!AD2381</f>
        <v>44243</v>
      </c>
      <c r="AE93" s="37">
        <f>'[4]Tank Dataa'!AE2381</f>
        <v>6</v>
      </c>
      <c r="AF93" s="46">
        <f>'[4]Tank Dataa'!AF2381</f>
        <v>6095791</v>
      </c>
      <c r="AG93" s="37">
        <f>'[4]Tank Dataa'!AG2381</f>
        <v>0</v>
      </c>
      <c r="AH93" s="46">
        <f>'[4]Tank Dataa'!AH2381</f>
        <v>0</v>
      </c>
      <c r="AI93" s="46">
        <f>'[4]Tank Dataa'!AI2381</f>
        <v>150000</v>
      </c>
      <c r="AJ93" s="46">
        <f>'[4]Tank Dataa'!AL2381</f>
        <v>8000</v>
      </c>
      <c r="AK93" s="42">
        <f t="shared" si="5"/>
        <v>17718607</v>
      </c>
    </row>
    <row r="94" spans="1:37">
      <c r="A94" s="22">
        <v>89</v>
      </c>
      <c r="B94" s="30" t="s">
        <v>69</v>
      </c>
      <c r="C94" s="87" t="s">
        <v>504</v>
      </c>
      <c r="D94" s="31">
        <v>139</v>
      </c>
      <c r="E94" s="32" t="s">
        <v>32</v>
      </c>
      <c r="F94" s="32" t="s">
        <v>32</v>
      </c>
      <c r="G94" s="32" t="s">
        <v>32</v>
      </c>
      <c r="H94" s="31" t="s">
        <v>70</v>
      </c>
      <c r="I94" s="31" t="s">
        <v>71</v>
      </c>
      <c r="J94" s="31" t="s">
        <v>70</v>
      </c>
      <c r="K94" s="31" t="s">
        <v>41</v>
      </c>
      <c r="L94" s="67" t="s">
        <v>2</v>
      </c>
      <c r="M94" s="33" t="s">
        <v>471</v>
      </c>
      <c r="N94" s="31">
        <v>122</v>
      </c>
      <c r="O94" s="31">
        <v>3</v>
      </c>
      <c r="P94" s="31"/>
      <c r="Q94" s="31" t="s">
        <v>472</v>
      </c>
      <c r="R94" s="31" t="s">
        <v>102</v>
      </c>
      <c r="S94" s="31" t="s">
        <v>103</v>
      </c>
      <c r="T94" s="31" t="s">
        <v>104</v>
      </c>
      <c r="U94" s="31">
        <v>84000</v>
      </c>
      <c r="V94" s="35">
        <v>9.1753900000000002</v>
      </c>
      <c r="W94" s="35">
        <v>99.372450000000001</v>
      </c>
      <c r="X94" s="35" t="s">
        <v>501</v>
      </c>
      <c r="Y94" s="35" t="s">
        <v>467</v>
      </c>
      <c r="Z94" s="36">
        <f t="shared" si="4"/>
        <v>10</v>
      </c>
      <c r="AA94" s="37">
        <f>'[4]Tank Dataa'!AA2394</f>
        <v>4</v>
      </c>
      <c r="AB94" s="46">
        <f>'[4]Tank Dataa'!AB2394</f>
        <v>19637572</v>
      </c>
      <c r="AC94" s="37">
        <f>'[4]Tank Dataa'!AC2394</f>
        <v>0</v>
      </c>
      <c r="AD94" s="46">
        <f>'[4]Tank Dataa'!AD2394</f>
        <v>0</v>
      </c>
      <c r="AE94" s="37">
        <f>'[4]Tank Dataa'!AE2394</f>
        <v>6</v>
      </c>
      <c r="AF94" s="46">
        <f>'[4]Tank Dataa'!AF2394</f>
        <v>8149304</v>
      </c>
      <c r="AG94" s="37">
        <f>'[4]Tank Dataa'!AG2394</f>
        <v>0</v>
      </c>
      <c r="AH94" s="46">
        <f>'[4]Tank Dataa'!AH2394</f>
        <v>0</v>
      </c>
      <c r="AI94" s="46">
        <f>'[4]Tank Dataa'!AI2394</f>
        <v>0</v>
      </c>
      <c r="AJ94" s="46">
        <f>'[4]Tank Dataa'!AJ2394</f>
        <v>0</v>
      </c>
      <c r="AK94" s="42">
        <f t="shared" si="5"/>
        <v>27786876</v>
      </c>
    </row>
    <row r="95" spans="1:37">
      <c r="A95" s="22">
        <v>90</v>
      </c>
      <c r="B95" s="30" t="s">
        <v>473</v>
      </c>
      <c r="C95" s="87" t="s">
        <v>504</v>
      </c>
      <c r="D95" s="31">
        <v>553</v>
      </c>
      <c r="E95" s="31" t="s">
        <v>112</v>
      </c>
      <c r="F95" s="32" t="s">
        <v>32</v>
      </c>
      <c r="G95" s="32" t="s">
        <v>32</v>
      </c>
      <c r="H95" s="31" t="s">
        <v>113</v>
      </c>
      <c r="I95" s="31" t="s">
        <v>114</v>
      </c>
      <c r="J95" s="31" t="s">
        <v>115</v>
      </c>
      <c r="K95" s="31" t="s">
        <v>41</v>
      </c>
      <c r="L95" s="67" t="s">
        <v>2</v>
      </c>
      <c r="M95" s="33" t="s">
        <v>474</v>
      </c>
      <c r="N95" s="31" t="s">
        <v>475</v>
      </c>
      <c r="O95" s="31">
        <v>3</v>
      </c>
      <c r="P95" s="31"/>
      <c r="Q95" s="32" t="s">
        <v>32</v>
      </c>
      <c r="R95" s="31" t="s">
        <v>102</v>
      </c>
      <c r="S95" s="31" t="s">
        <v>103</v>
      </c>
      <c r="T95" s="31" t="s">
        <v>104</v>
      </c>
      <c r="U95" s="31">
        <v>84000</v>
      </c>
      <c r="V95" s="35">
        <v>9.1784999999999997</v>
      </c>
      <c r="W95" s="35">
        <v>99.367159999999998</v>
      </c>
      <c r="X95" s="35" t="s">
        <v>501</v>
      </c>
      <c r="Y95" s="35" t="s">
        <v>467</v>
      </c>
      <c r="Z95" s="36">
        <f t="shared" si="4"/>
        <v>4</v>
      </c>
      <c r="AA95" s="37">
        <f>'[4]Tank Dataa'!AA2405</f>
        <v>4</v>
      </c>
      <c r="AB95" s="46">
        <f>'[4]Tank Dataa'!AB2405</f>
        <v>15767441</v>
      </c>
      <c r="AC95" s="37">
        <f>'[4]Tank Dataa'!AC2405</f>
        <v>0</v>
      </c>
      <c r="AD95" s="46">
        <f>'[4]Tank Dataa'!AD2405</f>
        <v>0</v>
      </c>
      <c r="AE95" s="37">
        <f>'[4]Tank Dataa'!AE2405</f>
        <v>0</v>
      </c>
      <c r="AF95" s="46">
        <f>'[4]Tank Dataa'!AF2405</f>
        <v>0</v>
      </c>
      <c r="AG95" s="37">
        <f>'[4]Tank Dataa'!AG2405</f>
        <v>0</v>
      </c>
      <c r="AH95" s="46">
        <f>'[4]Tank Dataa'!AH2405</f>
        <v>0</v>
      </c>
      <c r="AI95" s="46">
        <f>'[4]Tank Dataa'!AI2405</f>
        <v>0</v>
      </c>
      <c r="AJ95" s="46">
        <f>'[4]Tank Dataa'!AJ2405</f>
        <v>0</v>
      </c>
      <c r="AK95" s="42">
        <f t="shared" si="5"/>
        <v>15767441</v>
      </c>
    </row>
    <row r="96" spans="1:37">
      <c r="A96" s="22">
        <v>91</v>
      </c>
      <c r="B96" s="30" t="s">
        <v>36</v>
      </c>
      <c r="C96" s="87" t="s">
        <v>504</v>
      </c>
      <c r="D96" s="31" t="s">
        <v>37</v>
      </c>
      <c r="E96" s="31" t="s">
        <v>38</v>
      </c>
      <c r="F96" s="32" t="s">
        <v>32</v>
      </c>
      <c r="G96" s="32" t="s">
        <v>32</v>
      </c>
      <c r="H96" s="31" t="s">
        <v>39</v>
      </c>
      <c r="I96" s="31" t="s">
        <v>40</v>
      </c>
      <c r="J96" s="31" t="s">
        <v>40</v>
      </c>
      <c r="K96" s="31" t="s">
        <v>41</v>
      </c>
      <c r="L96" s="67" t="s">
        <v>2</v>
      </c>
      <c r="M96" s="33" t="s">
        <v>476</v>
      </c>
      <c r="N96" s="31">
        <v>13</v>
      </c>
      <c r="O96" s="31">
        <v>3</v>
      </c>
      <c r="P96" s="31"/>
      <c r="Q96" s="31" t="s">
        <v>477</v>
      </c>
      <c r="R96" s="31" t="s">
        <v>102</v>
      </c>
      <c r="S96" s="31" t="s">
        <v>103</v>
      </c>
      <c r="T96" s="31" t="s">
        <v>104</v>
      </c>
      <c r="U96" s="31">
        <v>84000</v>
      </c>
      <c r="V96" s="35">
        <v>9.1741499999999991</v>
      </c>
      <c r="W96" s="35">
        <v>99.361149999999995</v>
      </c>
      <c r="X96" s="35" t="s">
        <v>501</v>
      </c>
      <c r="Y96" s="35" t="s">
        <v>467</v>
      </c>
      <c r="Z96" s="36">
        <f t="shared" si="4"/>
        <v>15</v>
      </c>
      <c r="AA96" s="37">
        <f>'[4]Tank Dataa'!AA2410</f>
        <v>5</v>
      </c>
      <c r="AB96" s="46">
        <f>'[4]Tank Dataa'!AB2410</f>
        <v>11866150</v>
      </c>
      <c r="AC96" s="37">
        <f>'[4]Tank Dataa'!AC2410</f>
        <v>2</v>
      </c>
      <c r="AD96" s="46">
        <f>'[4]Tank Dataa'!AD2410</f>
        <v>4621116</v>
      </c>
      <c r="AE96" s="37">
        <f>'[4]Tank Dataa'!AE2410</f>
        <v>8</v>
      </c>
      <c r="AF96" s="46">
        <f>'[4]Tank Dataa'!AF2410</f>
        <v>16907628</v>
      </c>
      <c r="AG96" s="37">
        <f>'[4]Tank Dataa'!AG2410</f>
        <v>0</v>
      </c>
      <c r="AH96" s="46">
        <f>'[4]Tank Dataa'!AH2410</f>
        <v>0</v>
      </c>
      <c r="AI96" s="46">
        <f>'[4]Tank Dataa'!AI2410</f>
        <v>99000</v>
      </c>
      <c r="AJ96" s="46">
        <f>'[4]Tank Dataa'!AL2410</f>
        <v>66000</v>
      </c>
      <c r="AK96" s="42">
        <f t="shared" si="5"/>
        <v>33559894</v>
      </c>
    </row>
    <row r="97" spans="1:37">
      <c r="A97" s="22">
        <v>92</v>
      </c>
      <c r="B97" s="30" t="s">
        <v>64</v>
      </c>
      <c r="C97" s="87" t="s">
        <v>504</v>
      </c>
      <c r="D97" s="31">
        <v>10</v>
      </c>
      <c r="E97" s="32" t="s">
        <v>32</v>
      </c>
      <c r="F97" s="32" t="s">
        <v>32</v>
      </c>
      <c r="G97" s="32" t="s">
        <v>32</v>
      </c>
      <c r="H97" s="31" t="s">
        <v>65</v>
      </c>
      <c r="I97" s="31" t="s">
        <v>45</v>
      </c>
      <c r="J97" s="31" t="s">
        <v>45</v>
      </c>
      <c r="K97" s="31" t="s">
        <v>41</v>
      </c>
      <c r="L97" s="67" t="s">
        <v>2</v>
      </c>
      <c r="M97" s="33" t="s">
        <v>478</v>
      </c>
      <c r="N97" s="31">
        <v>124</v>
      </c>
      <c r="O97" s="31">
        <v>3</v>
      </c>
      <c r="P97" s="31"/>
      <c r="Q97" s="31" t="s">
        <v>477</v>
      </c>
      <c r="R97" s="31" t="s">
        <v>102</v>
      </c>
      <c r="S97" s="31" t="s">
        <v>103</v>
      </c>
      <c r="T97" s="31" t="s">
        <v>104</v>
      </c>
      <c r="U97" s="31">
        <v>84000</v>
      </c>
      <c r="V97" s="35">
        <v>9.1715400000000002</v>
      </c>
      <c r="W97" s="35">
        <v>99.374449999999996</v>
      </c>
      <c r="X97" s="35" t="s">
        <v>501</v>
      </c>
      <c r="Y97" s="35" t="s">
        <v>467</v>
      </c>
      <c r="Z97" s="36">
        <f t="shared" si="4"/>
        <v>12</v>
      </c>
      <c r="AA97" s="37">
        <f>'[4]Tank Dataa'!AA2428</f>
        <v>6</v>
      </c>
      <c r="AB97" s="46">
        <f>'[4]Tank Dataa'!AB2428</f>
        <v>19856148</v>
      </c>
      <c r="AC97" s="37">
        <f>'[4]Tank Dataa'!AC2428</f>
        <v>0</v>
      </c>
      <c r="AD97" s="46">
        <f>'[4]Tank Dataa'!AD2428</f>
        <v>0</v>
      </c>
      <c r="AE97" s="37">
        <f>'[4]Tank Dataa'!AE2428</f>
        <v>6</v>
      </c>
      <c r="AF97" s="46">
        <f>'[4]Tank Dataa'!AF2428</f>
        <v>15357904</v>
      </c>
      <c r="AG97" s="37">
        <f>'[4]Tank Dataa'!AG2428</f>
        <v>0</v>
      </c>
      <c r="AH97" s="46">
        <f>'[4]Tank Dataa'!AH2428</f>
        <v>0</v>
      </c>
      <c r="AI97" s="46">
        <f>'[4]Tank Dataa'!AI2428</f>
        <v>700000</v>
      </c>
      <c r="AJ97" s="46">
        <f>'[4]Tank Dataa'!AJ2428</f>
        <v>0</v>
      </c>
      <c r="AK97" s="42">
        <f t="shared" si="5"/>
        <v>35914052</v>
      </c>
    </row>
    <row r="98" spans="1:37">
      <c r="A98" s="22">
        <v>93</v>
      </c>
      <c r="B98" s="30" t="s">
        <v>100</v>
      </c>
      <c r="C98" s="87" t="s">
        <v>504</v>
      </c>
      <c r="D98" s="31" t="s">
        <v>101</v>
      </c>
      <c r="E98" s="32" t="s">
        <v>32</v>
      </c>
      <c r="F98" s="31">
        <v>1</v>
      </c>
      <c r="G98" s="32" t="s">
        <v>32</v>
      </c>
      <c r="H98" s="32" t="s">
        <v>32</v>
      </c>
      <c r="I98" s="31" t="s">
        <v>102</v>
      </c>
      <c r="J98" s="31" t="s">
        <v>103</v>
      </c>
      <c r="K98" s="31" t="s">
        <v>104</v>
      </c>
      <c r="L98" s="67" t="s">
        <v>2</v>
      </c>
      <c r="M98" s="33" t="s">
        <v>479</v>
      </c>
      <c r="N98" s="31">
        <v>121</v>
      </c>
      <c r="O98" s="31">
        <v>3</v>
      </c>
      <c r="P98" s="31"/>
      <c r="Q98" s="32" t="s">
        <v>32</v>
      </c>
      <c r="R98" s="31" t="s">
        <v>102</v>
      </c>
      <c r="S98" s="31" t="s">
        <v>103</v>
      </c>
      <c r="T98" s="31" t="s">
        <v>104</v>
      </c>
      <c r="U98" s="31">
        <v>84000</v>
      </c>
      <c r="V98" s="35">
        <v>9.1601599999999994</v>
      </c>
      <c r="W98" s="35">
        <v>99.384929999999997</v>
      </c>
      <c r="X98" s="35" t="s">
        <v>501</v>
      </c>
      <c r="Y98" s="35" t="s">
        <v>467</v>
      </c>
      <c r="Z98" s="36">
        <f t="shared" si="4"/>
        <v>10</v>
      </c>
      <c r="AA98" s="37">
        <f>'[4]Tank Dataa'!AA2442</f>
        <v>7</v>
      </c>
      <c r="AB98" s="46">
        <f>'[4]Tank Dataa'!AB2442</f>
        <v>22141852</v>
      </c>
      <c r="AC98" s="37">
        <f>'[4]Tank Dataa'!AC2442</f>
        <v>0</v>
      </c>
      <c r="AD98" s="46">
        <f>'[4]Tank Dataa'!AD2442</f>
        <v>0</v>
      </c>
      <c r="AE98" s="37">
        <f>'[4]Tank Dataa'!AE2442</f>
        <v>3</v>
      </c>
      <c r="AF98" s="46">
        <f>'[4]Tank Dataa'!AF2442</f>
        <v>3730094</v>
      </c>
      <c r="AG98" s="37">
        <f>'[4]Tank Dataa'!AG2442</f>
        <v>0</v>
      </c>
      <c r="AH98" s="46">
        <f>'[4]Tank Dataa'!AH2442</f>
        <v>0</v>
      </c>
      <c r="AI98" s="46">
        <f>'[4]Tank Dataa'!AI2442</f>
        <v>0</v>
      </c>
      <c r="AJ98" s="46">
        <f>'[4]Tank Dataa'!AJ2442</f>
        <v>0</v>
      </c>
      <c r="AK98" s="42">
        <f t="shared" si="5"/>
        <v>25871946</v>
      </c>
    </row>
    <row r="99" spans="1:37">
      <c r="A99" s="22">
        <v>94</v>
      </c>
      <c r="B99" s="30" t="s">
        <v>300</v>
      </c>
      <c r="C99" s="87" t="s">
        <v>504</v>
      </c>
      <c r="D99" s="31" t="s">
        <v>37</v>
      </c>
      <c r="E99" s="31" t="s">
        <v>38</v>
      </c>
      <c r="F99" s="32" t="s">
        <v>32</v>
      </c>
      <c r="G99" s="32" t="s">
        <v>32</v>
      </c>
      <c r="H99" s="31" t="s">
        <v>39</v>
      </c>
      <c r="I99" s="31" t="s">
        <v>40</v>
      </c>
      <c r="J99" s="31" t="s">
        <v>40</v>
      </c>
      <c r="K99" s="31" t="s">
        <v>41</v>
      </c>
      <c r="L99" s="67" t="s">
        <v>2</v>
      </c>
      <c r="M99" s="33" t="s">
        <v>480</v>
      </c>
      <c r="N99" s="31">
        <v>181</v>
      </c>
      <c r="O99" s="31">
        <v>3</v>
      </c>
      <c r="P99" s="31"/>
      <c r="Q99" s="31" t="s">
        <v>477</v>
      </c>
      <c r="R99" s="31" t="s">
        <v>102</v>
      </c>
      <c r="S99" s="31" t="s">
        <v>103</v>
      </c>
      <c r="T99" s="31" t="s">
        <v>104</v>
      </c>
      <c r="U99" s="31">
        <v>84000</v>
      </c>
      <c r="V99" s="35">
        <v>9.1776429999999998</v>
      </c>
      <c r="W99" s="35">
        <v>99.365859999999998</v>
      </c>
      <c r="X99" s="35" t="s">
        <v>501</v>
      </c>
      <c r="Y99" s="35" t="s">
        <v>467</v>
      </c>
      <c r="Z99" s="36">
        <f t="shared" si="4"/>
        <v>5</v>
      </c>
      <c r="AA99" s="37">
        <f>'[4]Tank Dataa'!AA2453</f>
        <v>2</v>
      </c>
      <c r="AB99" s="46">
        <f>'[4]Tank Dataa'!AB2453</f>
        <v>9257149</v>
      </c>
      <c r="AC99" s="37">
        <f>'[4]Tank Dataa'!AC2453</f>
        <v>3</v>
      </c>
      <c r="AD99" s="46">
        <f>'[4]Tank Dataa'!AD2453</f>
        <v>13882905</v>
      </c>
      <c r="AE99" s="37">
        <f>'[4]Tank Dataa'!AE2453</f>
        <v>0</v>
      </c>
      <c r="AF99" s="46">
        <f>'[4]Tank Dataa'!AF2453</f>
        <v>0</v>
      </c>
      <c r="AG99" s="37">
        <f>'[4]Tank Dataa'!AG2453</f>
        <v>0</v>
      </c>
      <c r="AH99" s="46">
        <f>'[4]Tank Dataa'!AH2453</f>
        <v>0</v>
      </c>
      <c r="AI99" s="46">
        <f>'[4]Tank Dataa'!AI2453</f>
        <v>0</v>
      </c>
      <c r="AJ99" s="46">
        <f>'[4]Tank Dataa'!AJ2453</f>
        <v>0</v>
      </c>
      <c r="AK99" s="42">
        <f t="shared" si="5"/>
        <v>23140054</v>
      </c>
    </row>
    <row r="100" spans="1:37">
      <c r="A100" s="22">
        <v>95</v>
      </c>
      <c r="B100" s="30" t="s">
        <v>484</v>
      </c>
      <c r="C100" s="87" t="s">
        <v>504</v>
      </c>
      <c r="D100" s="31">
        <v>149</v>
      </c>
      <c r="E100" s="31" t="s">
        <v>170</v>
      </c>
      <c r="F100" s="32" t="s">
        <v>32</v>
      </c>
      <c r="G100" s="32" t="s">
        <v>32</v>
      </c>
      <c r="H100" s="31" t="s">
        <v>171</v>
      </c>
      <c r="I100" s="31" t="s">
        <v>60</v>
      </c>
      <c r="J100" s="31" t="s">
        <v>61</v>
      </c>
      <c r="K100" s="31" t="s">
        <v>41</v>
      </c>
      <c r="L100" s="67" t="s">
        <v>2</v>
      </c>
      <c r="M100" s="33" t="s">
        <v>485</v>
      </c>
      <c r="N100" s="31">
        <v>49</v>
      </c>
      <c r="O100" s="31">
        <v>4</v>
      </c>
      <c r="P100" s="31"/>
      <c r="Q100" s="32" t="s">
        <v>32</v>
      </c>
      <c r="R100" s="31" t="s">
        <v>486</v>
      </c>
      <c r="S100" s="31" t="s">
        <v>481</v>
      </c>
      <c r="T100" s="31" t="s">
        <v>482</v>
      </c>
      <c r="U100" s="31">
        <v>14000</v>
      </c>
      <c r="V100" s="35">
        <v>14.619745999999999</v>
      </c>
      <c r="W100" s="35">
        <v>100.470225</v>
      </c>
      <c r="X100" s="35" t="s">
        <v>501</v>
      </c>
      <c r="Y100" s="35" t="s">
        <v>483</v>
      </c>
      <c r="Z100" s="36">
        <f t="shared" si="4"/>
        <v>5</v>
      </c>
      <c r="AA100" s="37">
        <f>'[4]Tank Dataa'!AA2467</f>
        <v>3</v>
      </c>
      <c r="AB100" s="46">
        <f>'[4]Tank Dataa'!AB2467</f>
        <v>6112430</v>
      </c>
      <c r="AC100" s="37">
        <f>'[4]Tank Dataa'!AC2467</f>
        <v>0</v>
      </c>
      <c r="AD100" s="46">
        <f>'[4]Tank Dataa'!AD2467</f>
        <v>0</v>
      </c>
      <c r="AE100" s="37">
        <f>'[4]Tank Dataa'!AE2467</f>
        <v>2</v>
      </c>
      <c r="AF100" s="46">
        <f>'[4]Tank Dataa'!AF2467</f>
        <v>4045022</v>
      </c>
      <c r="AG100" s="37">
        <f>'[4]Tank Dataa'!AG2467</f>
        <v>0</v>
      </c>
      <c r="AH100" s="46">
        <f>'[4]Tank Dataa'!AH2467</f>
        <v>0</v>
      </c>
      <c r="AI100" s="46">
        <f>'[4]Tank Dataa'!AI2467</f>
        <v>0</v>
      </c>
      <c r="AJ100" s="46">
        <f>'[4]Tank Dataa'!AJ2467</f>
        <v>0</v>
      </c>
      <c r="AK100" s="42">
        <f t="shared" si="5"/>
        <v>10157452</v>
      </c>
    </row>
    <row r="101" spans="1:37">
      <c r="A101" s="22">
        <v>96</v>
      </c>
      <c r="B101" s="30" t="s">
        <v>487</v>
      </c>
      <c r="C101" s="87" t="s">
        <v>504</v>
      </c>
      <c r="D101" s="31">
        <v>149</v>
      </c>
      <c r="E101" s="31" t="s">
        <v>170</v>
      </c>
      <c r="F101" s="32" t="s">
        <v>32</v>
      </c>
      <c r="G101" s="32" t="s">
        <v>32</v>
      </c>
      <c r="H101" s="31" t="s">
        <v>171</v>
      </c>
      <c r="I101" s="31" t="s">
        <v>60</v>
      </c>
      <c r="J101" s="31" t="s">
        <v>61</v>
      </c>
      <c r="K101" s="31" t="s">
        <v>41</v>
      </c>
      <c r="L101" s="67" t="s">
        <v>2</v>
      </c>
      <c r="M101" s="33" t="s">
        <v>488</v>
      </c>
      <c r="N101" s="31" t="s">
        <v>489</v>
      </c>
      <c r="O101" s="31">
        <v>3</v>
      </c>
      <c r="P101" s="31"/>
      <c r="Q101" s="32" t="s">
        <v>198</v>
      </c>
      <c r="R101" s="31" t="s">
        <v>490</v>
      </c>
      <c r="S101" s="31" t="s">
        <v>491</v>
      </c>
      <c r="T101" s="31" t="s">
        <v>492</v>
      </c>
      <c r="U101" s="31">
        <v>41330</v>
      </c>
      <c r="V101" s="35">
        <v>17.230129999999999</v>
      </c>
      <c r="W101" s="35">
        <v>102.90915</v>
      </c>
      <c r="X101" s="35" t="s">
        <v>501</v>
      </c>
      <c r="Y101" s="35" t="s">
        <v>493</v>
      </c>
      <c r="Z101" s="36">
        <f t="shared" si="4"/>
        <v>10</v>
      </c>
      <c r="AA101" s="37">
        <f>'[4]Tank Dataa'!AA2473</f>
        <v>6</v>
      </c>
      <c r="AB101" s="46">
        <f>'[4]Tank Dataa'!AB2473</f>
        <v>2954503</v>
      </c>
      <c r="AC101" s="37">
        <f>'[4]Tank Dataa'!AC2473</f>
        <v>0</v>
      </c>
      <c r="AD101" s="46">
        <f>'[4]Tank Dataa'!AD2473</f>
        <v>0</v>
      </c>
      <c r="AE101" s="37">
        <f>'[4]Tank Dataa'!AE2473</f>
        <v>4</v>
      </c>
      <c r="AF101" s="46">
        <f>'[4]Tank Dataa'!AF2473</f>
        <v>2327807</v>
      </c>
      <c r="AG101" s="37">
        <f>'[4]Tank Dataa'!AG2473</f>
        <v>0</v>
      </c>
      <c r="AH101" s="46">
        <f>'[4]Tank Dataa'!AH2473</f>
        <v>0</v>
      </c>
      <c r="AI101" s="46">
        <f>'[4]Tank Dataa'!AI2473</f>
        <v>0</v>
      </c>
      <c r="AJ101" s="46">
        <f>'[4]Tank Dataa'!AJ2473</f>
        <v>0</v>
      </c>
      <c r="AK101" s="42">
        <f t="shared" si="5"/>
        <v>5282310</v>
      </c>
    </row>
    <row r="102" spans="1:37">
      <c r="A102" s="83">
        <v>97</v>
      </c>
      <c r="B102" s="23" t="s">
        <v>300</v>
      </c>
      <c r="C102" s="88" t="s">
        <v>504</v>
      </c>
      <c r="D102" s="24" t="s">
        <v>37</v>
      </c>
      <c r="E102" s="24" t="s">
        <v>38</v>
      </c>
      <c r="F102" s="47" t="s">
        <v>32</v>
      </c>
      <c r="G102" s="47" t="s">
        <v>32</v>
      </c>
      <c r="H102" s="24" t="s">
        <v>39</v>
      </c>
      <c r="I102" s="24" t="s">
        <v>40</v>
      </c>
      <c r="J102" s="24" t="s">
        <v>40</v>
      </c>
      <c r="K102" s="24" t="s">
        <v>41</v>
      </c>
      <c r="L102" s="73" t="s">
        <v>2</v>
      </c>
      <c r="M102" s="25" t="s">
        <v>494</v>
      </c>
      <c r="N102" s="24">
        <v>302</v>
      </c>
      <c r="O102" s="47" t="s">
        <v>32</v>
      </c>
      <c r="P102" s="47"/>
      <c r="Q102" s="24" t="s">
        <v>495</v>
      </c>
      <c r="R102" s="24" t="s">
        <v>496</v>
      </c>
      <c r="S102" s="24" t="s">
        <v>496</v>
      </c>
      <c r="T102" s="24" t="s">
        <v>497</v>
      </c>
      <c r="U102" s="24">
        <v>34190</v>
      </c>
      <c r="V102" s="26">
        <v>15.20139</v>
      </c>
      <c r="W102" s="26">
        <v>104.85851</v>
      </c>
      <c r="X102" s="26" t="s">
        <v>501</v>
      </c>
      <c r="Y102" s="26" t="s">
        <v>498</v>
      </c>
      <c r="Z102" s="27">
        <f t="shared" si="4"/>
        <v>9</v>
      </c>
      <c r="AA102" s="28">
        <f>'[4]Tank Dataa'!AA2484</f>
        <v>3</v>
      </c>
      <c r="AB102" s="48">
        <f>'[4]Tank Dataa'!AB2484</f>
        <v>1720273</v>
      </c>
      <c r="AC102" s="28">
        <f>'[4]Tank Dataa'!AC2484</f>
        <v>0</v>
      </c>
      <c r="AD102" s="48">
        <f>'[4]Tank Dataa'!AD2484</f>
        <v>0</v>
      </c>
      <c r="AE102" s="28">
        <f>'[4]Tank Dataa'!AE2484</f>
        <v>6</v>
      </c>
      <c r="AF102" s="48">
        <f>'[4]Tank Dataa'!AF2484</f>
        <v>1100114</v>
      </c>
      <c r="AG102" s="28">
        <f>'[4]Tank Dataa'!AG2484</f>
        <v>0</v>
      </c>
      <c r="AH102" s="48">
        <f>'[4]Tank Dataa'!AH2484</f>
        <v>0</v>
      </c>
      <c r="AI102" s="48">
        <f>'[4]Tank Dataa'!AI2484</f>
        <v>90000</v>
      </c>
      <c r="AJ102" s="48">
        <f>'[4]Tank Dataa'!AL2484+'[4]Tank Dataa'!AM2484</f>
        <v>46000</v>
      </c>
      <c r="AK102" s="29">
        <f t="shared" si="5"/>
        <v>2956387</v>
      </c>
    </row>
  </sheetData>
  <mergeCells count="20">
    <mergeCell ref="Z4:Z5"/>
    <mergeCell ref="AA4:AB4"/>
    <mergeCell ref="Z2:AK3"/>
    <mergeCell ref="AC4:AD4"/>
    <mergeCell ref="AE4:AF4"/>
    <mergeCell ref="AG4:AH4"/>
    <mergeCell ref="AK4:AK5"/>
    <mergeCell ref="C4:C5"/>
    <mergeCell ref="A1:K1"/>
    <mergeCell ref="L1:Y1"/>
    <mergeCell ref="A2:Y3"/>
    <mergeCell ref="A4:A5"/>
    <mergeCell ref="B4:B5"/>
    <mergeCell ref="D4:K4"/>
    <mergeCell ref="L4:M4"/>
    <mergeCell ref="X4:X5"/>
    <mergeCell ref="V4:V5"/>
    <mergeCell ref="N4:U4"/>
    <mergeCell ref="W4:W5"/>
    <mergeCell ref="Y4:Y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คลังน้ำมัน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2022-09-12T08:41:14Z</dcterms:created>
  <dcterms:modified xsi:type="dcterms:W3CDTF">2022-09-13T00:43:09Z</dcterms:modified>
</cp:coreProperties>
</file>