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L Policy\งานเอ้\Roadmap 66\Actual\10 ตค 66\"/>
    </mc:Choice>
  </mc:AlternateContent>
  <xr:revisionPtr revIDLastSave="0" documentId="13_ncr:1_{6316450C-EC5B-447E-87C7-D6B3257F933D}" xr6:coauthVersionLast="36" xr6:coauthVersionMax="36" xr10:uidLastSave="{00000000-0000-0000-0000-000000000000}"/>
  <bookViews>
    <workbookView xWindow="0" yWindow="0" windowWidth="24000" windowHeight="9105" xr2:uid="{00000000-000D-0000-FFFF-FFFF00000000}"/>
  </bookViews>
  <sheets>
    <sheet name="สารบัญ" sheetId="1" r:id="rId1"/>
    <sheet name="ลงทุน-กฟผ." sheetId="64" r:id="rId2"/>
    <sheet name="ลงทุน-ปตท." sheetId="65" r:id="rId3"/>
    <sheet name="1. NEP (กย.)" sheetId="38" r:id="rId4"/>
    <sheet name="1.1 PDP (กฟ.)" sheetId="41" r:id="rId5"/>
    <sheet name="1.2 Gas (กป.)" sheetId="42" r:id="rId6"/>
    <sheet name="1.3 Oil" sheetId="59" r:id="rId7"/>
    <sheet name="1.4 EEP" sheetId="18" r:id="rId8"/>
    <sheet name="1.5 AEDP" sheetId="37" r:id="rId9"/>
    <sheet name="2.สำรองEV" sheetId="50" r:id="rId10"/>
    <sheet name="3.GridModern (กฟ.)" sheetId="57" r:id="rId11"/>
    <sheet name="4.VirsualPPA (กฟ.)" sheetId="40" r:id="rId12"/>
    <sheet name="5.Bid24" sheetId="9" r:id="rId13"/>
    <sheet name="6.CCUS" sheetId="10" r:id="rId14"/>
    <sheet name="7.APEC" sheetId="60" r:id="rId15"/>
    <sheet name="8.1 (กกอ.) VA+ร่วมมือ" sheetId="19" r:id="rId16"/>
    <sheet name="8.2 (กสอ.) EE บ้านอยู่อาศัย" sheetId="21" r:id="rId17"/>
    <sheet name="8.3 (กสอ.) ดัดแปลง EV" sheetId="20" r:id="rId18"/>
    <sheet name="8.ประหยัดไฟ-EGAT" sheetId="5" r:id="rId19"/>
    <sheet name="9.เชื้อเพลิงต้นทุนไม่สูง" sheetId="11" r:id="rId20"/>
    <sheet name="10.EURO5 (กป.)" sheetId="43" r:id="rId21"/>
    <sheet name="11.EEC" sheetId="2" r:id="rId22"/>
    <sheet name="12.ขนส่งน้ำมัน" sheetId="47" r:id="rId23"/>
    <sheet name="13.แผนกำกับสถานีอัดประจุ" sheetId="48" r:id="rId24"/>
    <sheet name="14.1 (กกอ.) แพลตฟอร์ม EE" sheetId="22" r:id="rId25"/>
    <sheet name="14.2 (กสอ.) มาตรการภาษี" sheetId="24" r:id="rId26"/>
    <sheet name="14.เครื่องมือการเงิน-REC (กอ)" sheetId="58" r:id="rId27"/>
    <sheet name="14.เครื่องมือการเงิน-EGAT" sheetId="15" r:id="rId28"/>
    <sheet name="15.1 (กพพ.) RE Hybrid เกษตร" sheetId="25" r:id="rId29"/>
    <sheet name="15.2 (กพส.) Solar rooftop" sheetId="29" r:id="rId30"/>
    <sheet name="15.3 (กพส.) รฟฟ. บนชุมชนเกาะ" sheetId="30" r:id="rId31"/>
    <sheet name="15.พลังงานทดแทน-EGAT" sheetId="16" r:id="rId32"/>
    <sheet name="16. (กวค.) RE ความร้อน" sheetId="53" r:id="rId33"/>
    <sheet name="17. (กพช) Biodiesel ใน EURO5" sheetId="32" r:id="rId34"/>
    <sheet name="18.Hydrogen (กอ.)" sheetId="44" r:id="rId35"/>
    <sheet name="19. BEC" sheetId="33" r:id="rId36"/>
    <sheet name="20. ESCO" sheetId="34" r:id="rId37"/>
    <sheet name="21. (กวค.) โรงไฟฟ้าชุมชน" sheetId="54" r:id="rId38"/>
    <sheet name="22.OffGrid" sheetId="4" r:id="rId39"/>
    <sheet name="23.มาตรการราคา" sheetId="46" r:id="rId40"/>
    <sheet name="24.ต้นทุนไฟฟ้า" sheetId="55" r:id="rId41"/>
    <sheet name="25.NEIC (ศพช.)" sheetId="39" r:id="rId42"/>
    <sheet name="26.ประเมินกฎหมาย" sheetId="12" r:id="rId43"/>
    <sheet name="27.ระบบดิจิทัล" sheetId="13" r:id="rId44"/>
    <sheet name="28.ระบบฐานข้อมูล" sheetId="49" r:id="rId45"/>
    <sheet name="29.OSS" sheetId="56" r:id="rId46"/>
  </sheets>
  <definedNames>
    <definedName name="_Hlk101249773" localSheetId="13">'6.CCUS'!$C$5</definedName>
    <definedName name="_xlnm.Print_Area" localSheetId="3">'1. NEP (กย.)'!$A$1:$P$20</definedName>
    <definedName name="_xlnm.Print_Area" localSheetId="6">'1.3 Oil'!$A$1:$P$18</definedName>
    <definedName name="_xlnm.Print_Titles" localSheetId="32">'16. (กวค.) RE ความร้อน'!$1:$11</definedName>
    <definedName name="_xlnm.Print_Titles" localSheetId="37">'21. (กวค.) โรงไฟฟ้าชุมชน'!$1:$11</definedName>
    <definedName name="_xlnm.Print_Titles" localSheetId="16">'8.2 (กสอ.) EE บ้านอยู่อาศัย'!$1:$11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64" l="1"/>
  <c r="I21" i="64" s="1"/>
  <c r="I15" i="18" l="1"/>
  <c r="I16" i="18"/>
  <c r="I14" i="18"/>
  <c r="I15" i="30" l="1"/>
  <c r="I16" i="30" s="1"/>
  <c r="I13" i="46" l="1"/>
  <c r="I12" i="46"/>
  <c r="I14" i="46"/>
  <c r="I15" i="46" s="1"/>
  <c r="I14" i="48"/>
  <c r="I15" i="48"/>
  <c r="I15" i="54" l="1"/>
  <c r="I14" i="54"/>
  <c r="I13" i="54"/>
  <c r="I12" i="54"/>
  <c r="I13" i="34"/>
  <c r="I14" i="34"/>
  <c r="I12" i="34"/>
  <c r="I17" i="65" l="1"/>
  <c r="D17" i="65"/>
  <c r="I16" i="65"/>
  <c r="D16" i="65"/>
  <c r="I15" i="65"/>
  <c r="D15" i="65"/>
  <c r="I14" i="65"/>
  <c r="D14" i="65"/>
  <c r="I13" i="65"/>
  <c r="D13" i="65"/>
  <c r="I12" i="65"/>
  <c r="D12" i="65"/>
  <c r="I25" i="64" l="1"/>
  <c r="I24" i="64"/>
  <c r="I23" i="64"/>
  <c r="I22" i="64"/>
  <c r="I20" i="64"/>
  <c r="I19" i="64"/>
  <c r="I18" i="64"/>
  <c r="I17" i="64"/>
  <c r="I16" i="64"/>
  <c r="I15" i="64"/>
  <c r="I14" i="64"/>
  <c r="I13" i="64"/>
  <c r="I12" i="64"/>
  <c r="I14" i="60" l="1"/>
  <c r="I13" i="60"/>
  <c r="I12" i="60"/>
  <c r="I12" i="40" l="1"/>
  <c r="D15" i="59"/>
  <c r="I14" i="59"/>
  <c r="I13" i="59"/>
  <c r="I12" i="59"/>
  <c r="D20" i="58" l="1"/>
  <c r="I19" i="58"/>
  <c r="I18" i="58"/>
  <c r="I17" i="58"/>
  <c r="I16" i="58"/>
  <c r="I15" i="58"/>
  <c r="I14" i="58"/>
  <c r="I13" i="58"/>
  <c r="I12" i="58"/>
  <c r="I11" i="57"/>
  <c r="I12" i="57"/>
  <c r="D18" i="55" l="1"/>
  <c r="D15" i="56"/>
  <c r="I14" i="56"/>
  <c r="I13" i="56"/>
  <c r="I12" i="56"/>
  <c r="I17" i="55"/>
  <c r="I16" i="55"/>
  <c r="I15" i="55"/>
  <c r="I14" i="55"/>
  <c r="I13" i="55"/>
  <c r="I12" i="55"/>
  <c r="D18" i="49" l="1"/>
  <c r="I16" i="54"/>
  <c r="D17" i="54"/>
  <c r="I13" i="53"/>
  <c r="I12" i="53"/>
  <c r="D14" i="53"/>
  <c r="D18" i="44"/>
  <c r="D13" i="32"/>
  <c r="D16" i="30"/>
  <c r="D25" i="29"/>
  <c r="D20" i="24"/>
  <c r="D16" i="22"/>
  <c r="D16" i="43"/>
  <c r="D17" i="19" l="1"/>
  <c r="D24" i="21"/>
  <c r="D15" i="40"/>
  <c r="D18" i="50"/>
  <c r="I17" i="50"/>
  <c r="I16" i="50"/>
  <c r="I15" i="50"/>
  <c r="I14" i="50"/>
  <c r="I13" i="50"/>
  <c r="I12" i="50"/>
  <c r="D16" i="39"/>
  <c r="I14" i="9"/>
  <c r="I13" i="9"/>
  <c r="I12" i="9"/>
  <c r="I12" i="48" l="1"/>
  <c r="I13" i="47"/>
  <c r="I12" i="47"/>
  <c r="D18" i="47"/>
  <c r="D16" i="48"/>
  <c r="I16" i="49"/>
  <c r="I17" i="49"/>
  <c r="I13" i="49"/>
  <c r="I14" i="49"/>
  <c r="I15" i="49"/>
  <c r="I12" i="49"/>
  <c r="I13" i="48" l="1"/>
  <c r="I17" i="47"/>
  <c r="I16" i="47"/>
  <c r="I15" i="47"/>
  <c r="I14" i="47"/>
  <c r="D15" i="46"/>
  <c r="D16" i="42" l="1"/>
  <c r="D16" i="41"/>
  <c r="D17" i="38"/>
  <c r="I17" i="44"/>
  <c r="I16" i="44"/>
  <c r="I15" i="44"/>
  <c r="I14" i="44"/>
  <c r="I13" i="44"/>
  <c r="I12" i="44"/>
  <c r="I15" i="43"/>
  <c r="I14" i="43"/>
  <c r="I13" i="43"/>
  <c r="I12" i="43"/>
  <c r="I15" i="41"/>
  <c r="I14" i="41"/>
  <c r="I13" i="41"/>
  <c r="I12" i="41"/>
  <c r="I14" i="40"/>
  <c r="I13" i="40"/>
  <c r="I15" i="39"/>
  <c r="I14" i="39"/>
  <c r="I13" i="39"/>
  <c r="I12" i="39"/>
  <c r="I16" i="38"/>
  <c r="I15" i="38"/>
  <c r="I14" i="38"/>
  <c r="I13" i="38"/>
  <c r="I12" i="38"/>
  <c r="D16" i="13" l="1"/>
  <c r="D17" i="4"/>
  <c r="D16" i="33"/>
  <c r="D15" i="34"/>
  <c r="I19" i="2"/>
  <c r="I18" i="2"/>
  <c r="I17" i="2"/>
  <c r="I16" i="2"/>
  <c r="I15" i="2"/>
  <c r="I14" i="2"/>
  <c r="I13" i="2"/>
  <c r="I12" i="2"/>
  <c r="I16" i="37"/>
  <c r="I15" i="37"/>
  <c r="I14" i="37"/>
  <c r="I13" i="37"/>
  <c r="I12" i="37"/>
  <c r="D17" i="37"/>
  <c r="I15" i="33" l="1"/>
  <c r="I14" i="33"/>
  <c r="I13" i="33"/>
  <c r="I12" i="33"/>
  <c r="I12" i="32"/>
  <c r="I13" i="32" s="1"/>
  <c r="I24" i="29"/>
  <c r="I23" i="29"/>
  <c r="I22" i="29"/>
  <c r="I21" i="29"/>
  <c r="I20" i="29"/>
  <c r="I19" i="29"/>
  <c r="I18" i="29"/>
  <c r="I17" i="29"/>
  <c r="I16" i="29"/>
  <c r="I15" i="29"/>
  <c r="I13" i="29"/>
  <c r="I12" i="29"/>
  <c r="D16" i="25"/>
  <c r="I15" i="25"/>
  <c r="I14" i="25"/>
  <c r="I13" i="25"/>
  <c r="I12" i="25"/>
  <c r="I19" i="24"/>
  <c r="I18" i="24"/>
  <c r="I17" i="24"/>
  <c r="I16" i="24"/>
  <c r="I15" i="24"/>
  <c r="I14" i="24"/>
  <c r="I13" i="24"/>
  <c r="I12" i="24"/>
  <c r="I15" i="22"/>
  <c r="I14" i="22"/>
  <c r="I13" i="22"/>
  <c r="I12" i="22"/>
  <c r="I23" i="21"/>
  <c r="I22" i="21"/>
  <c r="I21" i="21"/>
  <c r="I20" i="21"/>
  <c r="I19" i="21"/>
  <c r="I18" i="21"/>
  <c r="I17" i="21"/>
  <c r="I16" i="21"/>
  <c r="I15" i="21"/>
  <c r="I14" i="21"/>
  <c r="I13" i="21"/>
  <c r="I12" i="21"/>
  <c r="I15" i="20"/>
  <c r="I14" i="20"/>
  <c r="I13" i="20"/>
  <c r="I12" i="20"/>
  <c r="I16" i="19"/>
  <c r="I15" i="19"/>
  <c r="I14" i="19"/>
  <c r="I13" i="19"/>
  <c r="I12" i="19"/>
  <c r="D17" i="18"/>
  <c r="D17" i="16" l="1"/>
  <c r="D16" i="15"/>
  <c r="I15" i="15" l="1"/>
  <c r="I14" i="15"/>
  <c r="I13" i="15"/>
  <c r="I12" i="15"/>
  <c r="D16" i="12" l="1"/>
  <c r="D14" i="11"/>
  <c r="D16" i="10"/>
  <c r="D17" i="9"/>
  <c r="I13" i="10"/>
  <c r="I14" i="10"/>
  <c r="I15" i="10"/>
  <c r="I12" i="10"/>
  <c r="I15" i="13"/>
  <c r="I14" i="13"/>
  <c r="I13" i="13"/>
  <c r="I12" i="13"/>
  <c r="I15" i="12"/>
  <c r="I14" i="12"/>
  <c r="I13" i="12"/>
  <c r="I12" i="12"/>
  <c r="I13" i="11" l="1"/>
  <c r="I12" i="11"/>
  <c r="I16" i="9" l="1"/>
  <c r="I17" i="9" s="1"/>
  <c r="I15" i="9"/>
  <c r="I15" i="5" l="1"/>
  <c r="I14" i="5"/>
  <c r="I13" i="5"/>
  <c r="I12" i="5"/>
  <c r="I16" i="4" l="1"/>
  <c r="I15" i="4"/>
  <c r="I14" i="4"/>
  <c r="I13" i="4"/>
  <c r="I12" i="4"/>
  <c r="D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1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0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0" authorId="0" shapeId="0" xr:uid="{00000000-0006-0000-0A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0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0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0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0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0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0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 xr:uid="{00000000-0006-0000-0A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B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C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D00-000001000000}">
      <text>
        <r>
          <rPr>
            <b/>
            <sz val="9"/>
            <color rgb="FF000000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D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E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F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B11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000-000003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1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1200-000001000000}">
      <text>
        <r>
          <rPr>
            <sz val="11"/>
            <rFont val="Calibri"/>
            <family val="2"/>
            <scheme val="minor"/>
          </rPr>
          <t>วันที่กรอกข้อมูลรายละเอียดการรายงานผล</t>
        </r>
      </text>
    </comment>
    <comment ref="C3" authorId="0" shapeId="0" xr:uid="{00000000-0006-0000-1200-000002000000}">
      <text>
        <r>
          <rPr>
            <sz val="11"/>
            <rFont val="Calibri"/>
            <family val="2"/>
            <scheme val="minor"/>
          </rPr>
          <t>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0" shapeId="0" xr:uid="{00000000-0006-0000-1200-000003000000}">
      <text>
        <r>
          <rPr>
            <sz val="11"/>
            <rFont val="Calibri"/>
            <family val="2"/>
            <scheme val="minor"/>
          </rPr>
          <t>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200-000004000000}">
      <text>
        <r>
          <rPr>
            <sz val="11"/>
            <rFont val="Calibri"/>
            <family val="2"/>
            <scheme val="minor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200-000005000000}">
      <text>
        <r>
          <rPr>
            <sz val="11"/>
            <rFont val="Calibri"/>
            <family val="2"/>
            <scheme val="minor"/>
          </rPr>
          <t>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1200-000006000000}">
      <text>
        <r>
          <rPr>
            <sz val="11"/>
            <rFont val="Calibri"/>
            <family val="2"/>
            <scheme val="minor"/>
          </rPr>
          <t>แผนวันเริ่มงาน
ให้ใช้รูปแบบ Cell เป็นแบบ Date เท่านั้น</t>
        </r>
      </text>
    </comment>
    <comment ref="F11" authorId="0" shapeId="0" xr:uid="{00000000-0006-0000-1200-000007000000}">
      <text>
        <r>
          <rPr>
            <sz val="11"/>
            <rFont val="Calibri"/>
            <family val="2"/>
            <scheme val="minor"/>
          </rPr>
          <t>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1200-000008000000}">
      <text>
        <r>
          <rPr>
            <sz val="11"/>
            <rFont val="Calibri"/>
            <family val="2"/>
            <scheme val="minor"/>
          </rPr>
          <t>วันที่เริ่มงานจริง
ให้ใช้รูปแบบ Cell เป็นแบบ Date เท่านั้น</t>
        </r>
      </text>
    </comment>
    <comment ref="H11" authorId="0" shapeId="0" xr:uid="{00000000-0006-0000-1200-000009000000}">
      <text>
        <r>
          <rPr>
            <sz val="11"/>
            <rFont val="Calibri"/>
            <family val="2"/>
            <scheme val="minor"/>
          </rPr>
          <t>วันที่งานเสร็จจริง
ให้ใช้รูปแบบ Cell เป็นแบบ Date เท่านั้น</t>
        </r>
      </text>
    </comment>
    <comment ref="I11" authorId="0" shapeId="0" xr:uid="{00000000-0006-0000-1200-00000A000000}">
      <text>
        <r>
          <rPr>
            <sz val="11"/>
            <rFont val="Calibri"/>
            <family val="2"/>
            <scheme val="minor"/>
          </rPr>
          <t xml:space="preserve">คำนวณผล % ความสำเร็จ = ผล / แผน
</t>
        </r>
      </text>
    </comment>
    <comment ref="J11" authorId="0" shapeId="0" xr:uid="{00000000-0006-0000-1200-00000B000000}">
      <text>
        <r>
          <rPr>
            <sz val="11"/>
            <rFont val="Calibri"/>
            <family val="2"/>
            <scheme val="minor"/>
          </rPr>
          <t xml:space="preserve">กำหนดหน่วยวัดในการชี้วัดผล
</t>
        </r>
      </text>
    </comment>
    <comment ref="K11" authorId="0" shapeId="0" xr:uid="{00000000-0006-0000-1200-00000C000000}">
      <text>
        <r>
          <rPr>
            <sz val="11"/>
            <rFont val="Calibri"/>
            <family val="2"/>
            <scheme val="minor"/>
          </rPr>
          <t xml:space="preserve">ผลงานที่คาดหวังตามแผนงาน
</t>
        </r>
      </text>
    </comment>
    <comment ref="M11" authorId="0" shapeId="0" xr:uid="{00000000-0006-0000-1200-00000D000000}">
      <text>
        <r>
          <rPr>
            <sz val="11"/>
            <rFont val="Calibri"/>
            <family val="2"/>
            <scheme val="minor"/>
          </rPr>
          <t>ผลงานที่ทำได้จริง ณ วันที่รายงานผล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300-000001000000}">
      <text>
        <r>
          <rPr>
            <b/>
            <sz val="9"/>
            <color rgb="FF000000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3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3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3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3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3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3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2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4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4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4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5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5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5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5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5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5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1600-000001000000}">
      <text>
        <r>
          <rPr>
            <sz val="11"/>
            <color theme="1"/>
            <rFont val="Calibri"/>
            <family val="2"/>
            <scheme val="minor"/>
          </rPr>
          <t>======
ID#AAAAl28qA_k
Chaiwichit    (2022-12-15 08:24:00)
วันที่กรอกข้อมูลรายละเอียดการรายงานผล</t>
        </r>
      </text>
    </comment>
    <comment ref="C3" authorId="0" shapeId="0" xr:uid="{00000000-0006-0000-1600-000002000000}">
      <text>
        <r>
          <rPr>
            <sz val="11"/>
            <color theme="1"/>
            <rFont val="Calibri"/>
            <family val="2"/>
            <scheme val="minor"/>
          </rPr>
          <t>======
ID#AAAAl28qA-c
Chaiwichit    (2022-12-15 08:24:00)
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0" shapeId="0" xr:uid="{00000000-0006-0000-1600-000003000000}">
      <text>
        <r>
          <rPr>
            <sz val="11"/>
            <color theme="1"/>
            <rFont val="Calibri"/>
            <family val="2"/>
            <scheme val="minor"/>
          </rPr>
          <t>======
ID#AAAAl28qA_4
Chaiwichit    (2022-12-15 08:24:00)
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600-000004000000}">
      <text>
        <r>
          <rPr>
            <sz val="11"/>
            <color theme="1"/>
            <rFont val="Calibri"/>
            <family val="2"/>
            <scheme val="minor"/>
          </rPr>
          <t>======
ID#AAAAl28qA_I
Chaiwichit    (2022-12-15 08:24:00)
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600-000005000000}">
      <text>
        <r>
          <rPr>
            <sz val="11"/>
            <color theme="1"/>
            <rFont val="Calibri"/>
            <family val="2"/>
            <scheme val="minor"/>
          </rPr>
          <t>======
ID#AAAAl28qA_E
Chaiwichit    (2022-12-15 08:24:00)
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1600-000006000000}">
      <text>
        <r>
          <rPr>
            <sz val="11"/>
            <color theme="1"/>
            <rFont val="Calibri"/>
            <family val="2"/>
            <scheme val="minor"/>
          </rPr>
          <t>======
ID#AAAAl28qA_g
Chaiwichit    (2022-12-15 08:24:00)
แผนวันเริ่มงาน
ให้ใช้รูปแบบ Cell เป็นแบบ Date เท่านั้น</t>
        </r>
      </text>
    </comment>
    <comment ref="F11" authorId="0" shapeId="0" xr:uid="{00000000-0006-0000-1600-000007000000}">
      <text>
        <r>
          <rPr>
            <sz val="11"/>
            <color theme="1"/>
            <rFont val="Calibri"/>
            <family val="2"/>
            <scheme val="minor"/>
          </rPr>
          <t>======
ID#AAAAl28qA-8
Chaiwichit    (2022-12-15 08:24:00)
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1600-000008000000}">
      <text>
        <r>
          <rPr>
            <sz val="11"/>
            <color theme="1"/>
            <rFont val="Calibri"/>
            <family val="2"/>
            <scheme val="minor"/>
          </rPr>
          <t>======
ID#AAAAl28qA-4
Chaiwichit    (2022-12-15 08:24:00)
วันที่เริ่มงานจริง
ให้ใช้รูปแบบ Cell เป็นแบบ Date เท่านั้น</t>
        </r>
      </text>
    </comment>
    <comment ref="H11" authorId="0" shapeId="0" xr:uid="{00000000-0006-0000-1600-000009000000}">
      <text>
        <r>
          <rPr>
            <sz val="11"/>
            <color theme="1"/>
            <rFont val="Calibri"/>
            <family val="2"/>
            <scheme val="minor"/>
          </rPr>
          <t>======
ID#AAAAl28qA-g
Chaiwichit    (2022-12-15 08:24:00)
วันที่งานเสร็จจริง
ให้ใช้รูปแบบ Cell เป็นแบบ Date เท่านั้น</t>
        </r>
      </text>
    </comment>
    <comment ref="I11" authorId="0" shapeId="0" xr:uid="{00000000-0006-0000-1600-00000A000000}">
      <text>
        <r>
          <rPr>
            <sz val="11"/>
            <color theme="1"/>
            <rFont val="Calibri"/>
            <family val="2"/>
            <scheme val="minor"/>
          </rPr>
          <t>======
ID#AAAAl28qA-0
Chaiwichit    (2022-12-15 08:24:00)
คำนวณผล % ความสำเร็จ = ผล / แผน</t>
        </r>
      </text>
    </comment>
    <comment ref="J11" authorId="0" shapeId="0" xr:uid="{00000000-0006-0000-1600-00000B000000}">
      <text>
        <r>
          <rPr>
            <sz val="11"/>
            <color theme="1"/>
            <rFont val="Calibri"/>
            <family val="2"/>
            <scheme val="minor"/>
          </rPr>
          <t>======
ID#AAAAl28qA-Y
Chaiwichit    (2022-12-15 08:24:00)
กำหนดหน่วยวัดในการชี้วัดผล</t>
        </r>
      </text>
    </comment>
    <comment ref="K11" authorId="0" shapeId="0" xr:uid="{00000000-0006-0000-1600-00000C000000}">
      <text>
        <r>
          <rPr>
            <sz val="11"/>
            <color theme="1"/>
            <rFont val="Calibri"/>
            <family val="2"/>
            <scheme val="minor"/>
          </rPr>
          <t>======
ID#AAAAl28qA_Y
Chaiwichit    (2022-12-15 08:24:00)
ผลงานที่คาดหวังตามแผนงาน</t>
        </r>
      </text>
    </comment>
    <comment ref="M11" authorId="0" shapeId="0" xr:uid="{00000000-0006-0000-1600-00000D000000}">
      <text>
        <r>
          <rPr>
            <sz val="11"/>
            <color theme="1"/>
            <rFont val="Calibri"/>
            <family val="2"/>
            <scheme val="minor"/>
          </rPr>
          <t>======
ID#AAAAl28qA_o
Chaiwichit    (2022-12-15 08:24:00)
ผลงานที่ทำได้จริง ณ วันที่รายงานผล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1700-000001000000}">
      <text>
        <r>
          <rPr>
            <sz val="11"/>
            <color theme="1"/>
            <rFont val="Calibri"/>
            <family val="2"/>
            <scheme val="minor"/>
          </rPr>
          <t>======
ID#AAAAl28qA_k
Chaiwichit    (2022-12-15 08:24:00)
วันที่กรอกข้อมูลรายละเอียดการรายงานผล</t>
        </r>
      </text>
    </comment>
    <comment ref="C3" authorId="0" shapeId="0" xr:uid="{00000000-0006-0000-1700-000002000000}">
      <text>
        <r>
          <rPr>
            <sz val="11"/>
            <color theme="1"/>
            <rFont val="Calibri"/>
            <family val="2"/>
            <scheme val="minor"/>
          </rPr>
          <t>======
ID#AAAAl28qA-c
Chaiwichit    (2022-12-15 08:24:00)
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0" shapeId="0" xr:uid="{00000000-0006-0000-1700-000003000000}">
      <text>
        <r>
          <rPr>
            <sz val="11"/>
            <color theme="1"/>
            <rFont val="Calibri"/>
            <family val="2"/>
            <scheme val="minor"/>
          </rPr>
          <t>======
ID#AAAAl28qA_4
Chaiwichit    (2022-12-15 08:24:00)
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700-000004000000}">
      <text>
        <r>
          <rPr>
            <sz val="11"/>
            <color theme="1"/>
            <rFont val="Calibri"/>
            <family val="2"/>
            <scheme val="minor"/>
          </rPr>
          <t>======
ID#AAAAl28qA_I
Chaiwichit    (2022-12-15 08:24:00)
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700-000005000000}">
      <text>
        <r>
          <rPr>
            <sz val="11"/>
            <color theme="1"/>
            <rFont val="Calibri"/>
            <family val="2"/>
            <scheme val="minor"/>
          </rPr>
          <t>======
ID#AAAAl28qA_E
Chaiwichit    (2022-12-15 08:24:00)
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1700-000006000000}">
      <text>
        <r>
          <rPr>
            <sz val="11"/>
            <color theme="1"/>
            <rFont val="Calibri"/>
            <family val="2"/>
            <scheme val="minor"/>
          </rPr>
          <t>======
ID#AAAAl28qA_g
Chaiwichit    (2022-12-15 08:24:00)
แผนวันเริ่มงาน
ให้ใช้รูปแบบ Cell เป็นแบบ Date เท่านั้น</t>
        </r>
      </text>
    </comment>
    <comment ref="F11" authorId="0" shapeId="0" xr:uid="{00000000-0006-0000-1700-000007000000}">
      <text>
        <r>
          <rPr>
            <sz val="11"/>
            <color theme="1"/>
            <rFont val="Calibri"/>
            <family val="2"/>
            <scheme val="minor"/>
          </rPr>
          <t>======
ID#AAAAl28qA-8
Chaiwichit    (2022-12-15 08:24:00)
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1700-000008000000}">
      <text>
        <r>
          <rPr>
            <sz val="11"/>
            <color theme="1"/>
            <rFont val="Calibri"/>
            <family val="2"/>
            <scheme val="minor"/>
          </rPr>
          <t>======
ID#AAAAl28qA-4
Chaiwichit    (2022-12-15 08:24:00)
วันที่เริ่มงานจริง
ให้ใช้รูปแบบ Cell เป็นแบบ Date เท่านั้น</t>
        </r>
      </text>
    </comment>
    <comment ref="H11" authorId="0" shapeId="0" xr:uid="{00000000-0006-0000-1700-000009000000}">
      <text>
        <r>
          <rPr>
            <sz val="11"/>
            <color theme="1"/>
            <rFont val="Calibri"/>
            <family val="2"/>
            <scheme val="minor"/>
          </rPr>
          <t>======
ID#AAAAl28qA-g
Chaiwichit    (2022-12-15 08:24:00)
วันที่งานเสร็จจริง
ให้ใช้รูปแบบ Cell เป็นแบบ Date เท่านั้น</t>
        </r>
      </text>
    </comment>
    <comment ref="I11" authorId="0" shapeId="0" xr:uid="{00000000-0006-0000-1700-00000A000000}">
      <text>
        <r>
          <rPr>
            <sz val="11"/>
            <color theme="1"/>
            <rFont val="Calibri"/>
            <family val="2"/>
            <scheme val="minor"/>
          </rPr>
          <t>======
ID#AAAAl28qA-0
Chaiwichit    (2022-12-15 08:24:00)
คำนวณผล % ความสำเร็จ = ผล / แผน</t>
        </r>
      </text>
    </comment>
    <comment ref="J11" authorId="0" shapeId="0" xr:uid="{00000000-0006-0000-1700-00000B000000}">
      <text>
        <r>
          <rPr>
            <sz val="11"/>
            <color theme="1"/>
            <rFont val="Calibri"/>
            <family val="2"/>
            <scheme val="minor"/>
          </rPr>
          <t>======
ID#AAAAl28qA-Y
Chaiwichit    (2022-12-15 08:24:00)
กำหนดหน่วยวัดในการชี้วัดผล</t>
        </r>
      </text>
    </comment>
    <comment ref="K11" authorId="0" shapeId="0" xr:uid="{00000000-0006-0000-1700-00000C000000}">
      <text>
        <r>
          <rPr>
            <sz val="11"/>
            <color theme="1"/>
            <rFont val="Calibri"/>
            <family val="2"/>
            <scheme val="minor"/>
          </rPr>
          <t>======
ID#AAAAl28qA_Y
Chaiwichit    (2022-12-15 08:24:00)
ผลงานที่คาดหวังตามแผนงาน</t>
        </r>
      </text>
    </comment>
    <comment ref="M11" authorId="0" shapeId="0" xr:uid="{00000000-0006-0000-1700-00000D000000}">
      <text>
        <r>
          <rPr>
            <sz val="11"/>
            <color theme="1"/>
            <rFont val="Calibri"/>
            <family val="2"/>
            <scheme val="minor"/>
          </rPr>
          <t>======
ID#AAAAl28qA_o
Chaiwichit    (2022-12-15 08:24:00)
ผลงานที่ทำได้จริง ณ วันที่รายงานผล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8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9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9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A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A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A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A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A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A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A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1B00-000001000000}">
      <text>
        <r>
          <rPr>
            <sz val="11"/>
            <rFont val="Calibri"/>
            <family val="2"/>
            <scheme val="minor"/>
          </rPr>
          <t>วันที่กรอกข้อมูลรายละเอียดการรายงานผล</t>
        </r>
      </text>
    </comment>
    <comment ref="C3" authorId="0" shapeId="0" xr:uid="{00000000-0006-0000-1B00-000002000000}">
      <text>
        <r>
          <rPr>
            <sz val="11"/>
            <color rgb="FF000000"/>
            <rFont val="Calibri"/>
            <family val="2"/>
          </rPr>
          <t>หมายเลขอ้างอิงโครงการ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อ้างอิงตามรายชื่อประเด็นและชื่อไฟล์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ควบคุมโดย</t>
        </r>
        <r>
          <rPr>
            <sz val="11"/>
            <color rgb="FF000000"/>
            <rFont val="Calibri"/>
            <family val="2"/>
          </rPr>
          <t xml:space="preserve"> ….</t>
        </r>
      </text>
    </comment>
    <comment ref="B11" authorId="0" shapeId="0" xr:uid="{00000000-0006-0000-1B00-000003000000}">
      <text>
        <r>
          <rPr>
            <sz val="11"/>
            <color rgb="FF000000"/>
            <rFont val="Calibri"/>
            <family val="2"/>
          </rPr>
          <t>หัวข้อกิจกรรม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จะต้องกรอกช่อง</t>
        </r>
        <r>
          <rPr>
            <sz val="11"/>
            <color rgb="FF000000"/>
            <rFont val="Calibri"/>
            <family val="2"/>
          </rPr>
          <t xml:space="preserve"> "</t>
        </r>
        <r>
          <rPr>
            <sz val="11"/>
            <color rgb="FF000000"/>
            <rFont val="Calibri"/>
            <family val="2"/>
          </rPr>
          <t>หัวข้อกิจกรรม</t>
        </r>
        <r>
          <rPr>
            <sz val="11"/>
            <color rgb="FF000000"/>
            <rFont val="Calibri"/>
            <family val="2"/>
          </rPr>
          <t xml:space="preserve">" </t>
        </r>
        <r>
          <rPr>
            <sz val="11"/>
            <color rgb="FF000000"/>
            <rFont val="Calibri"/>
            <family val="2"/>
          </rPr>
          <t>นี้เมื่อมีการกรอกข้อมูล</t>
        </r>
        <r>
          <rPr>
            <sz val="11"/>
            <color rgb="FF000000"/>
            <rFont val="Calibri"/>
            <family val="2"/>
          </rPr>
          <t xml:space="preserve"> </t>
        </r>
        <r>
          <rPr>
            <sz val="11"/>
            <color rgb="FF000000"/>
            <rFont val="Calibri"/>
            <family val="2"/>
          </rPr>
          <t>ในช่อง</t>
        </r>
        <r>
          <rPr>
            <sz val="11"/>
            <color rgb="FF000000"/>
            <rFont val="Calibri"/>
            <family val="2"/>
          </rPr>
          <t xml:space="preserve"> "</t>
        </r>
        <r>
          <rPr>
            <sz val="11"/>
            <color rgb="FF000000"/>
            <rFont val="Calibri"/>
            <family val="2"/>
          </rPr>
          <t>กิจกรรม</t>
        </r>
        <r>
          <rPr>
            <sz val="11"/>
            <color rgb="FF000000"/>
            <rFont val="Calibri"/>
            <family val="2"/>
          </rPr>
          <t>"</t>
        </r>
      </text>
    </comment>
    <comment ref="C11" authorId="0" shapeId="0" xr:uid="{00000000-0006-0000-1B00-000004000000}">
      <text>
        <r>
          <rPr>
            <sz val="11"/>
            <color rgb="FF000000"/>
            <rFont val="Calibri"/>
            <family val="2"/>
          </rPr>
          <t>กรอกข้อมูลรายละเอียดกิจกรรมที่จะดำเนินการ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1"/>
            <color rgb="FF000000"/>
            <rFont val="Calibri"/>
            <family val="2"/>
          </rPr>
          <t>สามารถระบุกิจกรรมหลัก</t>
        </r>
        <r>
          <rPr>
            <sz val="11"/>
            <color rgb="FF000000"/>
            <rFont val="Calibri"/>
            <family val="2"/>
          </rPr>
          <t xml:space="preserve"> </t>
        </r>
        <r>
          <rPr>
            <sz val="11"/>
            <color rgb="FF000000"/>
            <rFont val="Calibri"/>
            <family val="2"/>
          </rPr>
          <t>หรือ</t>
        </r>
        <r>
          <rPr>
            <sz val="11"/>
            <color rgb="FF000000"/>
            <rFont val="Calibri"/>
            <family val="2"/>
          </rPr>
          <t xml:space="preserve"> </t>
        </r>
        <r>
          <rPr>
            <sz val="11"/>
            <color rgb="FF000000"/>
            <rFont val="Calibri"/>
            <family val="2"/>
          </rPr>
          <t>แบ่งเป็นกิจกรรมย่อยได้</t>
        </r>
      </text>
    </comment>
    <comment ref="D11" authorId="0" shapeId="0" xr:uid="{00000000-0006-0000-1B00-000005000000}">
      <text>
        <r>
          <rPr>
            <sz val="11"/>
            <rFont val="Calibri"/>
            <family val="2"/>
            <scheme val="minor"/>
          </rPr>
          <t>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1B00-000006000000}">
      <text>
        <r>
          <rPr>
            <sz val="11"/>
            <rFont val="Calibri"/>
            <family val="2"/>
            <scheme val="minor"/>
          </rPr>
          <t>แผนวันเริ่มงาน
ให้ใช้รูปแบบ Cell เป็นแบบ Date เท่านั้น</t>
        </r>
      </text>
    </comment>
    <comment ref="F11" authorId="0" shapeId="0" xr:uid="{00000000-0006-0000-1B00-000007000000}">
      <text>
        <r>
          <rPr>
            <sz val="11"/>
            <rFont val="Calibri"/>
            <family val="2"/>
            <scheme val="minor"/>
          </rPr>
          <t>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1B00-000008000000}">
      <text>
        <r>
          <rPr>
            <sz val="11"/>
            <rFont val="Calibri"/>
            <family val="2"/>
            <scheme val="minor"/>
          </rPr>
          <t>วันที่เริ่มงานจริง
ให้ใช้รูปแบบ Cell เป็นแบบ Date เท่านั้น</t>
        </r>
      </text>
    </comment>
    <comment ref="H11" authorId="0" shapeId="0" xr:uid="{00000000-0006-0000-1B00-000009000000}">
      <text>
        <r>
          <rPr>
            <sz val="11"/>
            <rFont val="Calibri"/>
            <family val="2"/>
            <scheme val="minor"/>
          </rPr>
          <t>วันที่งานเสร็จจริง
ให้ใช้รูปแบบ Cell เป็นแบบ Date เท่านั้น</t>
        </r>
      </text>
    </comment>
    <comment ref="I11" authorId="0" shapeId="0" xr:uid="{00000000-0006-0000-1B00-00000A000000}">
      <text>
        <r>
          <rPr>
            <sz val="11"/>
            <rFont val="Calibri"/>
            <family val="2"/>
            <scheme val="minor"/>
          </rPr>
          <t xml:space="preserve">คำนวณผล % ความสำเร็จ = ผล / แผน
</t>
        </r>
      </text>
    </comment>
    <comment ref="J11" authorId="0" shapeId="0" xr:uid="{00000000-0006-0000-1B00-00000B000000}">
      <text>
        <r>
          <rPr>
            <sz val="11"/>
            <color rgb="FF000000"/>
            <rFont val="Calibri"/>
            <family val="2"/>
          </rPr>
          <t>กำหนดหน่วยวัดในการชี้วัดผล</t>
        </r>
        <r>
          <rPr>
            <sz val="11"/>
            <color rgb="FF000000"/>
            <rFont val="Calibri"/>
            <family val="2"/>
          </rPr>
          <t xml:space="preserve">
</t>
        </r>
      </text>
    </comment>
    <comment ref="K11" authorId="0" shapeId="0" xr:uid="{00000000-0006-0000-1B00-00000C000000}">
      <text>
        <r>
          <rPr>
            <sz val="11"/>
            <rFont val="Calibri"/>
            <family val="2"/>
            <scheme val="minor"/>
          </rPr>
          <t xml:space="preserve">ผลงานที่คาดหวังตามแผนงาน
</t>
        </r>
      </text>
    </comment>
    <comment ref="M11" authorId="0" shapeId="0" xr:uid="{00000000-0006-0000-1B00-00000D000000}">
      <text>
        <r>
          <rPr>
            <sz val="11"/>
            <rFont val="Calibri"/>
            <family val="2"/>
            <scheme val="minor"/>
          </rPr>
          <t>ผลงานที่ทำได้จริง ณ วันที่รายงานผล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C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C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C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C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C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C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C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C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C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C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D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D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D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D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D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D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D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D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D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D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3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E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E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1E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1E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1E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1E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1E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1E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1E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1E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1F00-000001000000}">
      <text>
        <r>
          <rPr>
            <sz val="11"/>
            <rFont val="Calibri"/>
            <family val="2"/>
            <scheme val="minor"/>
          </rPr>
          <t>วันที่กรอกข้อมูลรายละเอียดการรายงานผล</t>
        </r>
      </text>
    </comment>
    <comment ref="C3" authorId="0" shapeId="0" xr:uid="{00000000-0006-0000-1F00-000002000000}">
      <text>
        <r>
          <rPr>
            <sz val="11"/>
            <rFont val="Calibri"/>
            <family val="2"/>
            <scheme val="minor"/>
          </rPr>
          <t>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0" shapeId="0" xr:uid="{00000000-0006-0000-1F00-000003000000}">
      <text>
        <r>
          <rPr>
            <sz val="11"/>
            <rFont val="Calibri"/>
            <family val="2"/>
            <scheme val="minor"/>
          </rPr>
          <t>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1F00-000004000000}">
      <text>
        <r>
          <rPr>
            <sz val="11"/>
            <rFont val="Calibri"/>
            <family val="2"/>
            <scheme val="minor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1F00-000005000000}">
      <text>
        <r>
          <rPr>
            <sz val="11"/>
            <rFont val="Calibri"/>
            <family val="2"/>
            <scheme val="minor"/>
          </rPr>
          <t>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1F00-000006000000}">
      <text>
        <r>
          <rPr>
            <sz val="11"/>
            <rFont val="Calibri"/>
            <family val="2"/>
            <scheme val="minor"/>
          </rPr>
          <t>แผนวันเริ่มงาน
ให้ใช้รูปแบบ Cell เป็นแบบ Date เท่านั้น</t>
        </r>
      </text>
    </comment>
    <comment ref="F11" authorId="0" shapeId="0" xr:uid="{00000000-0006-0000-1F00-000007000000}">
      <text>
        <r>
          <rPr>
            <sz val="11"/>
            <rFont val="Calibri"/>
            <family val="2"/>
            <scheme val="minor"/>
          </rPr>
          <t>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1F00-000008000000}">
      <text>
        <r>
          <rPr>
            <sz val="11"/>
            <rFont val="Calibri"/>
            <family val="2"/>
            <scheme val="minor"/>
          </rPr>
          <t>วันที่เริ่มงานจริง
ให้ใช้รูปแบบ Cell เป็นแบบ Date เท่านั้น</t>
        </r>
      </text>
    </comment>
    <comment ref="H11" authorId="0" shapeId="0" xr:uid="{00000000-0006-0000-1F00-000009000000}">
      <text>
        <r>
          <rPr>
            <sz val="11"/>
            <rFont val="Calibri"/>
            <family val="2"/>
            <scheme val="minor"/>
          </rPr>
          <t>วันที่งานเสร็จจริง
ให้ใช้รูปแบบ Cell เป็นแบบ Date เท่านั้น</t>
        </r>
      </text>
    </comment>
    <comment ref="I11" authorId="0" shapeId="0" xr:uid="{00000000-0006-0000-1F00-00000A000000}">
      <text>
        <r>
          <rPr>
            <sz val="11"/>
            <rFont val="Calibri"/>
            <family val="2"/>
            <scheme val="minor"/>
          </rPr>
          <t xml:space="preserve">คำนวณผล % ความสำเร็จ = ผล / แผน
</t>
        </r>
      </text>
    </comment>
    <comment ref="J11" authorId="0" shapeId="0" xr:uid="{00000000-0006-0000-1F00-00000B000000}">
      <text>
        <r>
          <rPr>
            <sz val="11"/>
            <rFont val="Calibri"/>
            <family val="2"/>
            <scheme val="minor"/>
          </rPr>
          <t xml:space="preserve">กำหนดหน่วยวัดในการชี้วัดผล
</t>
        </r>
      </text>
    </comment>
    <comment ref="K11" authorId="0" shapeId="0" xr:uid="{00000000-0006-0000-1F00-00000C000000}">
      <text>
        <r>
          <rPr>
            <sz val="11"/>
            <rFont val="Calibri"/>
            <family val="2"/>
            <scheme val="minor"/>
          </rPr>
          <t xml:space="preserve">ผลงานที่คาดหวังตามแผนงาน
</t>
        </r>
      </text>
    </comment>
    <comment ref="M11" authorId="0" shapeId="0" xr:uid="{00000000-0006-0000-1F00-00000D000000}">
      <text>
        <r>
          <rPr>
            <sz val="11"/>
            <rFont val="Calibri"/>
            <family val="2"/>
            <scheme val="minor"/>
          </rPr>
          <t>ผลงานที่ทำได้จริง ณ วันที่รายงานผล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0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0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0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0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0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0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0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0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0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0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1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1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1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1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1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2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2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2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2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2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2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2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2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2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2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3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3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3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3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3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3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3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3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3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3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3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4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4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4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4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4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4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4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4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4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4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4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4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5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5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5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5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5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5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5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5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5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5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5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6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6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6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6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6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6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6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6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6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6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2700-000001000000}">
      <text>
        <r>
          <rPr>
            <sz val="11"/>
            <color theme="1"/>
            <rFont val="Calibri"/>
            <family val="2"/>
            <scheme val="minor"/>
          </rPr>
          <t>======
ID#AAAAl28qA_k
Chaiwichit    (2022-12-15 08:24:00)
วันที่กรอกข้อมูลรายละเอียดการรายงานผล</t>
        </r>
      </text>
    </comment>
    <comment ref="C3" authorId="0" shapeId="0" xr:uid="{00000000-0006-0000-2700-000002000000}">
      <text>
        <r>
          <rPr>
            <sz val="11"/>
            <color theme="1"/>
            <rFont val="Calibri"/>
            <family val="2"/>
            <scheme val="minor"/>
          </rPr>
          <t>======
ID#AAAAl28qA-c
Chaiwichit    (2022-12-15 08:24:00)
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0" shapeId="0" xr:uid="{00000000-0006-0000-2700-000003000000}">
      <text>
        <r>
          <rPr>
            <sz val="11"/>
            <color theme="1"/>
            <rFont val="Calibri"/>
            <family val="2"/>
            <scheme val="minor"/>
          </rPr>
          <t>======
ID#AAAAl28qA_4
Chaiwichit    (2022-12-15 08:24:00)
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700-000004000000}">
      <text>
        <r>
          <rPr>
            <sz val="11"/>
            <color theme="1"/>
            <rFont val="Calibri"/>
            <family val="2"/>
            <scheme val="minor"/>
          </rPr>
          <t>======
ID#AAAAl28qA_I
Chaiwichit    (2022-12-15 08:24:00)
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700-000005000000}">
      <text>
        <r>
          <rPr>
            <sz val="11"/>
            <color theme="1"/>
            <rFont val="Calibri"/>
            <family val="2"/>
            <scheme val="minor"/>
          </rPr>
          <t>======
ID#AAAAl28qA_E
Chaiwichit    (2022-12-15 08:24:00)
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2700-000006000000}">
      <text>
        <r>
          <rPr>
            <sz val="11"/>
            <color theme="1"/>
            <rFont val="Calibri"/>
            <family val="2"/>
            <scheme val="minor"/>
          </rPr>
          <t>======
ID#AAAAl28qA_g
Chaiwichit    (2022-12-15 08:24:00)
แผนวันเริ่มงาน
ให้ใช้รูปแบบ Cell เป็นแบบ Date เท่านั้น</t>
        </r>
      </text>
    </comment>
    <comment ref="F11" authorId="0" shapeId="0" xr:uid="{00000000-0006-0000-2700-000007000000}">
      <text>
        <r>
          <rPr>
            <sz val="11"/>
            <color theme="1"/>
            <rFont val="Calibri"/>
            <family val="2"/>
            <scheme val="minor"/>
          </rPr>
          <t>======
ID#AAAAl28qA-8
Chaiwichit    (2022-12-15 08:24:00)
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2700-000008000000}">
      <text>
        <r>
          <rPr>
            <sz val="11"/>
            <color theme="1"/>
            <rFont val="Calibri"/>
            <family val="2"/>
            <scheme val="minor"/>
          </rPr>
          <t>======
ID#AAAAl28qA-4
Chaiwichit    (2022-12-15 08:24:00)
วันที่เริ่มงานจริง
ให้ใช้รูปแบบ Cell เป็นแบบ Date เท่านั้น</t>
        </r>
      </text>
    </comment>
    <comment ref="H11" authorId="0" shapeId="0" xr:uid="{00000000-0006-0000-2700-000009000000}">
      <text>
        <r>
          <rPr>
            <sz val="11"/>
            <color theme="1"/>
            <rFont val="Calibri"/>
            <family val="2"/>
            <scheme val="minor"/>
          </rPr>
          <t>======
ID#AAAAl28qA-g
Chaiwichit    (2022-12-15 08:24:00)
วันที่งานเสร็จจริง
ให้ใช้รูปแบบ Cell เป็นแบบ Date เท่านั้น</t>
        </r>
      </text>
    </comment>
    <comment ref="I11" authorId="0" shapeId="0" xr:uid="{00000000-0006-0000-2700-00000A000000}">
      <text>
        <r>
          <rPr>
            <sz val="11"/>
            <color theme="1"/>
            <rFont val="Calibri"/>
            <family val="2"/>
            <scheme val="minor"/>
          </rPr>
          <t>======
ID#AAAAl28qA-0
Chaiwichit    (2022-12-15 08:24:00)
คำนวณผล % ความสำเร็จ = ผล / แผน</t>
        </r>
      </text>
    </comment>
    <comment ref="J11" authorId="0" shapeId="0" xr:uid="{00000000-0006-0000-2700-00000B000000}">
      <text>
        <r>
          <rPr>
            <sz val="11"/>
            <color theme="1"/>
            <rFont val="Calibri"/>
            <family val="2"/>
            <scheme val="minor"/>
          </rPr>
          <t>======
ID#AAAAl28qA-Y
Chaiwichit    (2022-12-15 08:24:00)
กำหนดหน่วยวัดในการชี้วัดผล</t>
        </r>
      </text>
    </comment>
    <comment ref="K11" authorId="0" shapeId="0" xr:uid="{00000000-0006-0000-2700-00000C000000}">
      <text>
        <r>
          <rPr>
            <sz val="11"/>
            <color theme="1"/>
            <rFont val="Calibri"/>
            <family val="2"/>
            <scheme val="minor"/>
          </rPr>
          <t>======
ID#AAAAl28qA_Y
Chaiwichit    (2022-12-15 08:24:00)
ผลงานที่คาดหวังตามแผนงาน</t>
        </r>
      </text>
    </comment>
    <comment ref="M11" authorId="0" shapeId="0" xr:uid="{00000000-0006-0000-2700-00000D000000}">
      <text>
        <r>
          <rPr>
            <sz val="11"/>
            <color theme="1"/>
            <rFont val="Calibri"/>
            <family val="2"/>
            <scheme val="minor"/>
          </rPr>
          <t>======
ID#AAAAl28qA_o
Chaiwichit    (2022-12-15 08:24:00)
ผลงานที่ทำได้จริง ณ วันที่รายงานผล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4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8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8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8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8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8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8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8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8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8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8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8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8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9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9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9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9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9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9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9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9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9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9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9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A00-000001000000}">
      <text>
        <r>
          <rPr>
            <b/>
            <sz val="9"/>
            <color rgb="FF000000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A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A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A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A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A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A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A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A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A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A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A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A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B00-000001000000}">
      <text>
        <r>
          <rPr>
            <b/>
            <sz val="9"/>
            <color rgb="FF000000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B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B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B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B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B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B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B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B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B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B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B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2C00-000001000000}">
      <text>
        <r>
          <rPr>
            <sz val="11"/>
            <color theme="1"/>
            <rFont val="Calibri"/>
            <family val="2"/>
            <scheme val="minor"/>
          </rPr>
          <t>======
ID#AAAAl28qA_k
Chaiwichit    (2022-12-15 08:24:00)
วันที่กรอกข้อมูลรายละเอียดการรายงานผล</t>
        </r>
      </text>
    </comment>
    <comment ref="C3" authorId="0" shapeId="0" xr:uid="{00000000-0006-0000-2C00-000002000000}">
      <text>
        <r>
          <rPr>
            <sz val="11"/>
            <color theme="1"/>
            <rFont val="Calibri"/>
            <family val="2"/>
            <scheme val="minor"/>
          </rPr>
          <t>======
ID#AAAAl28qA-c
Chaiwichit    (2022-12-15 08:24:00)
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0" shapeId="0" xr:uid="{00000000-0006-0000-2C00-000003000000}">
      <text>
        <r>
          <rPr>
            <sz val="11"/>
            <color theme="1"/>
            <rFont val="Calibri"/>
            <family val="2"/>
            <scheme val="minor"/>
          </rPr>
          <t>======
ID#AAAAl28qA_4
Chaiwichit    (2022-12-15 08:24:00)
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C00-000004000000}">
      <text>
        <r>
          <rPr>
            <sz val="11"/>
            <color theme="1"/>
            <rFont val="Calibri"/>
            <family val="2"/>
            <scheme val="minor"/>
          </rPr>
          <t>======
ID#AAAAl28qA_I
Chaiwichit    (2022-12-15 08:24:00)
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C00-000005000000}">
      <text>
        <r>
          <rPr>
            <sz val="11"/>
            <color theme="1"/>
            <rFont val="Calibri"/>
            <family val="2"/>
            <scheme val="minor"/>
          </rPr>
          <t>======
ID#AAAAl28qA_E
Chaiwichit    (2022-12-15 08:24:00)
ผลรวมน้ำหนักความสำคัญของกิจกรรม 
ทุกกิจกรรมรวมกันต้อง = 100</t>
        </r>
      </text>
    </comment>
    <comment ref="E11" authorId="0" shapeId="0" xr:uid="{00000000-0006-0000-2C00-000006000000}">
      <text>
        <r>
          <rPr>
            <sz val="11"/>
            <color theme="1"/>
            <rFont val="Calibri"/>
            <family val="2"/>
            <scheme val="minor"/>
          </rPr>
          <t>======
ID#AAAAl28qA_g
Chaiwichit    (2022-12-15 08:24:00)
แผนวันเริ่มงาน
ให้ใช้รูปแบบ Cell เป็นแบบ Date เท่านั้น</t>
        </r>
      </text>
    </comment>
    <comment ref="F11" authorId="0" shapeId="0" xr:uid="{00000000-0006-0000-2C00-000007000000}">
      <text>
        <r>
          <rPr>
            <sz val="11"/>
            <color theme="1"/>
            <rFont val="Calibri"/>
            <family val="2"/>
            <scheme val="minor"/>
          </rPr>
          <t>======
ID#AAAAl28qA-8
Chaiwichit    (2022-12-15 08:24:00)
แผนที่คาดการณ์งานแล้วเสร็จ
ให้ใช้รูปแบบ Cell เป็นแบบ Date เท่านั้น</t>
        </r>
      </text>
    </comment>
    <comment ref="G11" authorId="0" shapeId="0" xr:uid="{00000000-0006-0000-2C00-000008000000}">
      <text>
        <r>
          <rPr>
            <sz val="11"/>
            <color theme="1"/>
            <rFont val="Calibri"/>
            <family val="2"/>
            <scheme val="minor"/>
          </rPr>
          <t>======
ID#AAAAl28qA-4
Chaiwichit    (2022-12-15 08:24:00)
วันที่เริ่มงานจริง
ให้ใช้รูปแบบ Cell เป็นแบบ Date เท่านั้น</t>
        </r>
      </text>
    </comment>
    <comment ref="H11" authorId="0" shapeId="0" xr:uid="{00000000-0006-0000-2C00-000009000000}">
      <text>
        <r>
          <rPr>
            <sz val="11"/>
            <color theme="1"/>
            <rFont val="Calibri"/>
            <family val="2"/>
            <scheme val="minor"/>
          </rPr>
          <t>======
ID#AAAAl28qA-g
Chaiwichit    (2022-12-15 08:24:00)
วันที่งานเสร็จจริง
ให้ใช้รูปแบบ Cell เป็นแบบ Date เท่านั้น</t>
        </r>
      </text>
    </comment>
    <comment ref="I11" authorId="0" shapeId="0" xr:uid="{00000000-0006-0000-2C00-00000A000000}">
      <text>
        <r>
          <rPr>
            <sz val="11"/>
            <color theme="1"/>
            <rFont val="Calibri"/>
            <family val="2"/>
            <scheme val="minor"/>
          </rPr>
          <t>======
ID#AAAAl28qA-0
Chaiwichit    (2022-12-15 08:24:00)
คำนวณผล % ความสำเร็จ = ผล / แผน</t>
        </r>
      </text>
    </comment>
    <comment ref="J11" authorId="0" shapeId="0" xr:uid="{00000000-0006-0000-2C00-00000B000000}">
      <text>
        <r>
          <rPr>
            <sz val="11"/>
            <color theme="1"/>
            <rFont val="Calibri"/>
            <family val="2"/>
            <scheme val="minor"/>
          </rPr>
          <t>======
ID#AAAAl28qA-Y
Chaiwichit    (2022-12-15 08:24:00)
กำหนดหน่วยวัดในการชี้วัดผล</t>
        </r>
      </text>
    </comment>
    <comment ref="K11" authorId="0" shapeId="0" xr:uid="{00000000-0006-0000-2C00-00000C000000}">
      <text>
        <r>
          <rPr>
            <sz val="11"/>
            <color theme="1"/>
            <rFont val="Calibri"/>
            <family val="2"/>
            <scheme val="minor"/>
          </rPr>
          <t>======
ID#AAAAl28qA_Y
Chaiwichit    (2022-12-15 08:24:00)
ผลงานที่คาดหวังตามแผนงาน</t>
        </r>
      </text>
    </comment>
    <comment ref="M11" authorId="0" shapeId="0" xr:uid="{00000000-0006-0000-2C00-00000D000000}">
      <text>
        <r>
          <rPr>
            <sz val="11"/>
            <color theme="1"/>
            <rFont val="Calibri"/>
            <family val="2"/>
            <scheme val="minor"/>
          </rPr>
          <t>======
ID#AAAAl28qA_o
Chaiwichit    (2022-12-15 08:24:00)
ผลงานที่ทำได้จริง ณ วันที่รายงานผล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2D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2D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2D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2D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2D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2D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2D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2D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2D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2D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2D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2D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2D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5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6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7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</authors>
  <commentList>
    <comment ref="C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หมายเลขอ้างอิงโครงการ</t>
        </r>
        <r>
          <rPr>
            <sz val="9"/>
            <color indexed="81"/>
            <rFont val="Tahoma"/>
            <family val="2"/>
          </rPr>
          <t xml:space="preserve">
อ้างอิงตามรายชื่อประเด็นและชื่อไฟล์
ควบคุมโดย ….</t>
        </r>
      </text>
    </comment>
    <comment ref="B1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หัวข้อกิจกรรม
</t>
        </r>
        <r>
          <rPr>
            <sz val="9"/>
            <color indexed="81"/>
            <rFont val="Tahoma"/>
            <family val="2"/>
          </rPr>
          <t>จะต้องกรอกช่อง "หัวข้อกิจกรรม" นี้เมื่อมีการกรอกข้อมูล ในช่อง "กิจกรรม"</t>
        </r>
      </text>
    </comment>
    <comment ref="C11" authorId="0" shapeId="0" xr:uid="{00000000-0006-0000-0800-000004000000}">
      <text>
        <r>
          <rPr>
            <sz val="9"/>
            <color indexed="81"/>
            <rFont val="Tahoma"/>
            <family val="2"/>
          </rPr>
          <t>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 xml:space="preserve">ผลรวมน้ำหนักความสำคัญของกิจกรรม 
</t>
        </r>
        <r>
          <rPr>
            <sz val="9"/>
            <color indexed="81"/>
            <rFont val="Tahoma"/>
            <family val="2"/>
          </rPr>
          <t>ทุกกิจกรรมรวมกันต้อง = 100</t>
        </r>
      </text>
    </comment>
    <comment ref="E11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แผนวันเริ่มงาน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F11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 xml:space="preserve">แผนที่คาดการณ์งานแล้วเสร็จ
</t>
        </r>
        <r>
          <rPr>
            <sz val="9"/>
            <color indexed="81"/>
            <rFont val="Tahoma"/>
            <family val="2"/>
          </rPr>
          <t>ให้ใช้รูปแบบ Cell เป็นแบบ Date เท่านั้น</t>
        </r>
      </text>
    </comment>
    <comment ref="G11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วันที่เริ่มงานจริง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H1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 xml:space="preserve">วันที่งานเสร็จจริง
</t>
        </r>
        <r>
          <rPr>
            <sz val="9"/>
            <color indexed="81"/>
            <rFont val="Tahoma"/>
            <family val="2"/>
          </rPr>
          <t xml:space="preserve">
ให้ใช้รูปแบบ Cell เป็นแบบ Date เท่านั้น</t>
        </r>
      </text>
    </comment>
    <comment ref="I11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คำนวณผล % ความสำเร็จ = ผล / แผน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กำหนดหน่วยวัดในการชี้วัดผล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ผลงานที่คาดหวังตามแผนงาน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ผลงานที่ทำได้จริง ณ วันที่รายงานผล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Chaiwichit</author>
    <author/>
  </authors>
  <commentList>
    <comment ref="C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วันที่กรอกข้อมูลรายละเอียดการรายงานผล</t>
        </r>
      </text>
    </comment>
    <comment ref="C3" authorId="1" shapeId="0" xr:uid="{00000000-0006-0000-0900-000002000000}">
      <text>
        <r>
          <rPr>
            <sz val="11"/>
            <color theme="1"/>
            <rFont val="Calibri"/>
            <family val="2"/>
            <scheme val="minor"/>
          </rPr>
          <t>======
ID#AAAAl28qA-c
Chaiwichit    (2022-12-15 08:24:00)
หมายเลขอ้างอิงโครงการ
อ้างอิงตามรายชื่อประเด็นและชื่อไฟล์
ควบคุมโดย ….</t>
        </r>
      </text>
    </comment>
    <comment ref="B11" authorId="1" shapeId="0" xr:uid="{00000000-0006-0000-0900-000003000000}">
      <text>
        <r>
          <rPr>
            <sz val="11"/>
            <color theme="1"/>
            <rFont val="Calibri"/>
            <family val="2"/>
            <scheme val="minor"/>
          </rPr>
          <t>======
ID#AAAAl28qA_4
Chaiwichit    (2022-12-15 08:24:00)
หัวข้อกิจกรรม
จะต้องกรอกช่อง "หัวข้อกิจกรรม" นี้เมื่อมีการกรอกข้อมูล ในช่อง "กิจกรรม"</t>
        </r>
      </text>
    </comment>
    <comment ref="C11" authorId="1" shapeId="0" xr:uid="{00000000-0006-0000-0900-000004000000}">
      <text>
        <r>
          <rPr>
            <sz val="11"/>
            <color theme="1"/>
            <rFont val="Calibri"/>
            <family val="2"/>
            <scheme val="minor"/>
          </rPr>
          <t>======
ID#AAAAl28qA_I
Chaiwichit    (2022-12-15 08:24:00)
กรอกข้อมูลรายละเอียดกิจกรรมที่จะดำเนินการ
สามารถระบุกิจกรรมหลัก หรือ แบ่งเป็นกิจกรรมย่อยได้</t>
        </r>
      </text>
    </comment>
    <comment ref="D11" authorId="1" shapeId="0" xr:uid="{00000000-0006-0000-0900-000005000000}">
      <text>
        <r>
          <rPr>
            <sz val="11"/>
            <color theme="1"/>
            <rFont val="Calibri"/>
            <family val="2"/>
            <scheme val="minor"/>
          </rPr>
          <t>======
ID#AAAAl28qA_E
Chaiwichit    (2022-12-15 08:24:00)
ผลรวมน้ำหนักความสำคัญของกิจกรรม 
ทุกกิจกรรมรวมกันต้อง = 100</t>
        </r>
      </text>
    </comment>
    <comment ref="E11" authorId="1" shapeId="0" xr:uid="{00000000-0006-0000-0900-000006000000}">
      <text>
        <r>
          <rPr>
            <sz val="11"/>
            <color theme="1"/>
            <rFont val="Calibri"/>
            <family val="2"/>
            <scheme val="minor"/>
          </rPr>
          <t>======
ID#AAAAl28qA_g
Chaiwichit    (2022-12-15 08:24:00)
แผนวันเริ่มงาน
ให้ใช้รูปแบบ Cell เป็นแบบ Date เท่านั้น</t>
        </r>
      </text>
    </comment>
    <comment ref="F11" authorId="1" shapeId="0" xr:uid="{00000000-0006-0000-0900-000007000000}">
      <text>
        <r>
          <rPr>
            <sz val="11"/>
            <color theme="1"/>
            <rFont val="Calibri"/>
            <family val="2"/>
            <scheme val="minor"/>
          </rPr>
          <t>======
ID#AAAAl28qA-8
Chaiwichit    (2022-12-15 08:24:00)
แผนที่คาดการณ์งานแล้วเสร็จ
ให้ใช้รูปแบบ Cell เป็นแบบ Date เท่านั้น</t>
        </r>
      </text>
    </comment>
    <comment ref="G11" authorId="1" shapeId="0" xr:uid="{00000000-0006-0000-0900-000008000000}">
      <text>
        <r>
          <rPr>
            <sz val="11"/>
            <color theme="1"/>
            <rFont val="Calibri"/>
            <family val="2"/>
            <scheme val="minor"/>
          </rPr>
          <t>======
ID#AAAAl28qA-4
Chaiwichit    (2022-12-15 08:24:00)
วันที่เริ่มงานจริง
ให้ใช้รูปแบบ Cell เป็นแบบ Date เท่านั้น</t>
        </r>
      </text>
    </comment>
    <comment ref="H11" authorId="1" shapeId="0" xr:uid="{00000000-0006-0000-0900-000009000000}">
      <text>
        <r>
          <rPr>
            <sz val="11"/>
            <color theme="1"/>
            <rFont val="Calibri"/>
            <family val="2"/>
            <scheme val="minor"/>
          </rPr>
          <t>======
ID#AAAAl28qA-g
Chaiwichit    (2022-12-15 08:24:00)
วันที่งานเสร็จจริง
ให้ใช้รูปแบบ Cell เป็นแบบ Date เท่านั้น</t>
        </r>
      </text>
    </comment>
    <comment ref="I11" authorId="1" shapeId="0" xr:uid="{00000000-0006-0000-0900-00000A000000}">
      <text>
        <r>
          <rPr>
            <sz val="11"/>
            <color theme="1"/>
            <rFont val="Calibri"/>
            <family val="2"/>
            <scheme val="minor"/>
          </rPr>
          <t>======
ID#AAAAl28qA-0
Chaiwichit    (2022-12-15 08:24:00)
คำนวณผล % ความสำเร็จ = ผล / แผน</t>
        </r>
      </text>
    </comment>
    <comment ref="J11" authorId="1" shapeId="0" xr:uid="{00000000-0006-0000-0900-00000B000000}">
      <text>
        <r>
          <rPr>
            <sz val="11"/>
            <color theme="1"/>
            <rFont val="Calibri"/>
            <family val="2"/>
            <scheme val="minor"/>
          </rPr>
          <t>======
ID#AAAAl28qA-Y
Chaiwichit    (2022-12-15 08:24:00)
กำหนดหน่วยวัดในการชี้วัดผล</t>
        </r>
      </text>
    </comment>
    <comment ref="K11" authorId="1" shapeId="0" xr:uid="{00000000-0006-0000-0900-00000C000000}">
      <text>
        <r>
          <rPr>
            <sz val="11"/>
            <color theme="1"/>
            <rFont val="Calibri"/>
            <family val="2"/>
            <scheme val="minor"/>
          </rPr>
          <t>======
ID#AAAAl28qA_Y
Chaiwichit    (2022-12-15 08:24:00)
ผลงานที่คาดหวังตามแผนงาน</t>
        </r>
      </text>
    </comment>
    <comment ref="M11" authorId="1" shapeId="0" xr:uid="{00000000-0006-0000-0900-00000D000000}">
      <text>
        <r>
          <rPr>
            <sz val="11"/>
            <color theme="1"/>
            <rFont val="Calibri"/>
            <family val="2"/>
            <scheme val="minor"/>
          </rPr>
          <t>======
ID#AAAAl28qA_o
Chaiwichit    (2022-12-15 08:24:00)
ผลงานที่ทำได้จริง ณ วันที่รายงานผล</t>
        </r>
      </text>
    </comment>
  </commentList>
</comments>
</file>

<file path=xl/sharedStrings.xml><?xml version="1.0" encoding="utf-8"?>
<sst xmlns="http://schemas.openxmlformats.org/spreadsheetml/2006/main" count="2684" uniqueCount="952">
  <si>
    <t xml:space="preserve">สารบัญ </t>
  </si>
  <si>
    <t xml:space="preserve">แบบฟอร์มติดตามผลประเด็นสำคัญเชิงนโยบายของกระทรวงพลังงาน 2565 </t>
  </si>
  <si>
    <t>Click ชื่อประเด็นเพื่อไปที่แบบฟอร์ม / Ctrl+Click ที่แถบเลื่อน sheet เพื่อกลับมาที่แถบแรกสุด (สารบัญ)</t>
  </si>
  <si>
    <t>ชธ.</t>
  </si>
  <si>
    <t>ธพ.</t>
  </si>
  <si>
    <t>พพ.</t>
  </si>
  <si>
    <t>สนพ.</t>
  </si>
  <si>
    <t>สป.พน.</t>
  </si>
  <si>
    <t>ส.กทอ.</t>
  </si>
  <si>
    <t>สนง.กกพ.</t>
  </si>
  <si>
    <t>กฟผ.</t>
  </si>
  <si>
    <t>ปตท.</t>
  </si>
  <si>
    <t>พลังงานสร้างความมั่นคงสู่สังคมคาร์บอนต่ำ</t>
  </si>
  <si>
    <t xml:space="preserve">พลังงานเสริมสร้างเศรษฐกิจ </t>
  </si>
  <si>
    <t>พลังงานลดความเหลื่อมล้ำและสร้างคุณภาพชีวิตที่ดีขึ้น</t>
  </si>
  <si>
    <t xml:space="preserve">การพัฒนาองค์กรเพื่อให้บริการ </t>
  </si>
  <si>
    <t>แบบฟอร์มเตรียมการกรอกระบบ Energy Policy Dashboard ปี 2566</t>
  </si>
  <si>
    <t>รายงาน ณ วันที่ :</t>
  </si>
  <si>
    <t>รหัสโครงการ</t>
  </si>
  <si>
    <t xml:space="preserve">หน่วยงานหลัก : </t>
  </si>
  <si>
    <t xml:space="preserve">ชื่อโครงการ  : </t>
  </si>
  <si>
    <t>การจัดทำแผนปฏิบัติการสนับสนุนการลงทุนปิโตรเคมีใน EEC</t>
  </si>
  <si>
    <t xml:space="preserve">หน่วยงานสนับสนุน : </t>
  </si>
  <si>
    <t xml:space="preserve">สนพ./EEC/กนอ./ทส./สผ./BOI/เอกชน
</t>
  </si>
  <si>
    <t>ผู้ประสานงาน :</t>
  </si>
  <si>
    <t>นางสาวจอมขวัญ  พลรักษ์</t>
  </si>
  <si>
    <t xml:space="preserve">อีเมล : </t>
  </si>
  <si>
    <t>jomkwanpolak@gmail.com</t>
  </si>
  <si>
    <t xml:space="preserve">โทรศัพท์ : </t>
  </si>
  <si>
    <t xml:space="preserve">0 2140  6284 </t>
  </si>
  <si>
    <t>กิจกรรม</t>
  </si>
  <si>
    <t>แผนงาน</t>
  </si>
  <si>
    <t>การดำเนินงานจริง</t>
  </si>
  <si>
    <t>ผลงานและการวัดผล</t>
  </si>
  <si>
    <t>รายละเอียด</t>
  </si>
  <si>
    <t>หมายเหตุ</t>
  </si>
  <si>
    <t>#</t>
  </si>
  <si>
    <t>ชื่อกิจกรรม
(ไม่เกิน 20 คำ)</t>
  </si>
  <si>
    <t>น้ำหนักความสำคัญ
(รวมทุกกิจกรรม = 100)</t>
  </si>
  <si>
    <t>วันเริ่มงาน
(แผน)</t>
  </si>
  <si>
    <t>วันสิ้นสุด
(แผน)</t>
  </si>
  <si>
    <t>วันเริ่มงาน
(จริง)</t>
  </si>
  <si>
    <t>วันสิ้นสุด
(จริง)</t>
  </si>
  <si>
    <t>% ความสำเร็จของกิจกรรม
(ผล/แผน)</t>
  </si>
  <si>
    <t>ตัวชี้วัด (หน่วย)</t>
  </si>
  <si>
    <t>ตัวชี้วัด (แผน)</t>
  </si>
  <si>
    <t>วันที่เกิดผลตามตัวชี้วัด</t>
  </si>
  <si>
    <t>ผลงาน
ตามตัวชี้วัด
(ผล)</t>
  </si>
  <si>
    <t>ปัญหา
อุปสรรค</t>
  </si>
  <si>
    <t>แนวทาง
การแก้ไข</t>
  </si>
  <si>
    <t xml:space="preserve">กำหนดกรอบและแนวทางการดำเนินการ
</t>
  </si>
  <si>
    <t xml:space="preserve">หารือร่วมกับสำนักงานคณะกรรมการนโยบายเขตพัฒนาพิเศษภาคตะวันออก (สกพอ.) เพื่อกำหนดกรอบและแนวทางการดำเนินการ
</t>
  </si>
  <si>
    <t xml:space="preserve">แต่งตั้งคณะกรรมการขับเคลื่อนการพัฒนาการลงทุนอุตสาหกรรมปิโตรเคมี
ในเขตพัฒนาพิเศษภาค
</t>
  </si>
  <si>
    <t>สกพอ. ดำเนินการเสนอ กพอ. เพื่อแต่งตั้งคณะกรรมการฯ</t>
  </si>
  <si>
    <t xml:space="preserve">จัดทำแนวทางส่งเสริม
การลงทุนอุตสาหกรรมปิโตรเคมี
</t>
  </si>
  <si>
    <t xml:space="preserve">ดำเนินการร่วมกับหน่วยงานภาครัฐที่เกี่ยวข้อง เพื่อจัดทำแนวทางส่งเสริม
การลงทุนอุตสาหกรรมปิโตรเคมี
</t>
  </si>
  <si>
    <t xml:space="preserve">จัดทำแผนปฏิบัติการสนับสนุนการลงทุนปิโตรเคมี 
ในพื้นที่เขตพัฒนาพิเศษภาคตะวันออก ระยะ 5 ปี </t>
  </si>
  <si>
    <t xml:space="preserve">จัดทำร่างแผนปฏิบัติการสนับสนุนการลงทุนปิโตรเคมีในพื้นที่เขตพัฒนาพิเศษภาคตะวันออก ระยะ 5 ปี
</t>
  </si>
  <si>
    <t xml:space="preserve">คณะกรรมการขับเคลื่อนฯ ให้ความเห็นชอบร่างแผนปฏิบัติการฯ
</t>
  </si>
  <si>
    <t>ขับเคลื่อนการลงทุนตามแผนฯ</t>
  </si>
  <si>
    <t xml:space="preserve">เริ่มติดตาม และแก้ไขอุปสรรคในการการดำเนินการโดยใช้กลไกของคณะทำงานเพื่อให้เกิดการลงทุนตามแผน 
</t>
  </si>
  <si>
    <t xml:space="preserve">การประชุมคณะทำงานด้านพลังงานเอเปค ครั้งที่ 66 (APEC Energy Working Group: EWG66) </t>
  </si>
  <si>
    <t>30 ธ.ค. 66</t>
  </si>
  <si>
    <t>ร้อยละ</t>
  </si>
  <si>
    <t>ความร่วมมือทวิภาคีด้านพลังงานระหว่างไทยและญี่ปุ่น</t>
  </si>
  <si>
    <t xml:space="preserve">ความร่วมมือทวิภาคีด้านพลังงานระหว่างไทยและสหรัฐฯ </t>
  </si>
  <si>
    <t>คณะอนุกรรมการฯ จัดทำรายละเอียดโครงการในพื้นที่นำร่องการพัฒนาต้นแบบการบูรณาการแผนพัฒนาระบบไฟฟ้าฯ เพื่อขอรับการสนับสนุนงบประมาณจากหน่วยงานที่เกี่ยวข้อง</t>
  </si>
  <si>
    <t>กศร. สป.พน.</t>
  </si>
  <si>
    <t xml:space="preserve">การขับเคลื่อนการพัฒนาระบบไฟฟ้าสำหรับพื้นที่เกาะและพื้นที่ห่างไกลที่ยั่งยืน </t>
  </si>
  <si>
    <t>พพ./กฟผ./กฟภ./มท./ทส./คกก.</t>
  </si>
  <si>
    <t>นายพีระพงษ์  บุญแสง/น.ส.นพมาศ  บัววิชัยศิลป์</t>
  </si>
  <si>
    <t>pheeraphongbo@energy.go.th, noppamass@energy.go.th</t>
  </si>
  <si>
    <t>02 140 6322/ 087 592 2662</t>
  </si>
  <si>
    <t>ขอรับการสนับสนุนงบประมาณจากหน่วยงานที่เกี่ยวข้อง</t>
  </si>
  <si>
    <t>1 ม.ค.66</t>
  </si>
  <si>
    <t>31 มี.ค.66</t>
  </si>
  <si>
    <t>1 ต.ค.65</t>
  </si>
  <si>
    <t>โครงการ</t>
  </si>
  <si>
    <t>จัดทำเกณฑ์คัดแยกประเภทและลำดับ  ความสำคัญของพื้นที่เป้าหมาย</t>
  </si>
  <si>
    <t>รวบรวมฐานข้อมูลพื้นที่เป้าหมาย เพื่อจัดทำเกณฑ์คัดแยกประเภทและลำดับ  ความสำคัญของพื้นที่เป้าหมาย</t>
  </si>
  <si>
    <t>หลักเกณฑ์</t>
  </si>
  <si>
    <t>ดำเนินการโครงการในพื้นที่นำร่อง</t>
  </si>
  <si>
    <t>ดำเนินการโครงการในพื้นที่นำร่องการพัฒนาต้นแบบการบูรณาการ แผนพัฒนาระบบไฟฟ้าฯ</t>
  </si>
  <si>
    <t>1 เม.ย.66</t>
  </si>
  <si>
    <t>31 ธ.ค.66</t>
  </si>
  <si>
    <t>พัฒนาระบบฐานข้อมูลและจัดทำเกณฑ์ในการบริหารจัดการ</t>
  </si>
  <si>
    <t>พัฒนาระบบฐานข้อมูลพื้นที่เป้าหมาย และจัดทำเกณฑ์คัดแยกประเภทและลำดับความสำคัญของพื้นที่เป้าหมาย</t>
  </si>
  <si>
    <t>30 ก.ย.66</t>
  </si>
  <si>
    <t>ฐานข้อมูล</t>
  </si>
  <si>
    <t>จัดทำแผนปฏิบัติการร่วม</t>
  </si>
  <si>
    <t>จัดทำแผนปฏิบัติการร่วมเพื่อขับเคลื่อนแนวทางเชิงนโยบายและเชิงการดำเนินงาน</t>
  </si>
  <si>
    <t>1 ก.ย.66</t>
  </si>
  <si>
    <t>แผน</t>
  </si>
  <si>
    <t>กกต. สป.พน.</t>
  </si>
  <si>
    <t xml:space="preserve">ความร่วมมือระหว่างประเทศ  </t>
  </si>
  <si>
    <t>aunchana.energy@gmail.com</t>
  </si>
  <si>
    <t>02 140 6436</t>
  </si>
  <si>
    <t>นส.อัญชนา เลาหปราสาท</t>
  </si>
  <si>
    <t>การรณรงค์ประหยัดไฟฟ้าและส่งเสริมนวัตกรรมเพื่อเพิ่มประสิทธิภาพการใช้พลังงาน</t>
  </si>
  <si>
    <t>ทุกกรม/พพ.</t>
  </si>
  <si>
    <t>siva.j@egat.co.th</t>
  </si>
  <si>
    <t>024364711</t>
  </si>
  <si>
    <t>โครงการรณรงค์ส่งเสริมฉลากประหยัดไฟฟ้าเบอร์ 5</t>
  </si>
  <si>
    <t>โครงการที่ปรึกษาพลังงาน (Energy Consultant)</t>
  </si>
  <si>
    <t>โครงการรณรงค์ส่งเสริมบ้านและอาคารเบอร์ 5</t>
  </si>
  <si>
    <t xml:space="preserve">โครงการเสริมสร้างเยาวชนสู่สังคมคาร์บอนต่ำ (Green Learning Society) </t>
  </si>
  <si>
    <t>กฟผ. : 1. โครงการโรงไฟฟ้าพลังน้ำเขื่อนผาจุก</t>
  </si>
  <si>
    <t>1. โครงการโรงไฟฟ้าพลังน้ำเขื่อนผาจุก ระยะเวลาโครงการ 2560 - 2566 มูลค่าโครงการรวม 1,881.330 ล้านบาท แผนเบิกจ่ายปี 2566 80.300 ล้านบาท</t>
  </si>
  <si>
    <t>ล้านบาท</t>
  </si>
  <si>
    <t>กฟผ. : 2. โครงการขยายระบบส่งไฟฟ้า ระยะที่ 12</t>
  </si>
  <si>
    <t>2.  โครงการขยายระบบส่งไฟฟ้า ระยะที่ 12 ระยะเวลาโครงการ 2557 - 2568 มูลค่าโครงการรวม 60,000 ล้านบาท แผนเบิกจ่ายปี 2566  3,550.430 ล้านบาท</t>
  </si>
  <si>
    <t>กฟผ. : 3. โครงการปรับปรุงและขยายระบบส่งไฟฟ้าที่เสื่อมสภาพตามอายุการใช้งาน ระยะที่ 2</t>
  </si>
  <si>
    <t>3. โครงการปรับปรุงและขยายระบบส่งไฟฟ้าที่เสื่อมสภาพตามอายุการใช้งาน ระยะที่ 2 ระยะเวลาโครงการ 2556 - 2568 มูลค่าโครงการรวม 21,900 ล้านบาท แผนเบิกจ่ายปี 2566  689.732 ล้านบาท</t>
  </si>
  <si>
    <t>กฟผ. : 4. โครงการปรับปรุงระบบส่งไฟฟ้าบริเวณภาคตะวันออกเฉียงเหนือ ภาคเหนือตอนล่าง ภาคกลางและกรุงเทพมหานคร</t>
  </si>
  <si>
    <t>4.  โครงการปรับปรุงระบบส่งไฟฟ้าบริเวณภาคตะวันออกเฉียงเหนือ ภาคเหนือตอนล่าง ภาคกลางและกรุงเทพมหานคร ระยะเวลาโครงการ 2558 - 2573 มูลค่าโครงการรวม 94,040 ล้านบาท แผนเบิกจ่ายปี 2566  4,322.709 ล้านบาท</t>
  </si>
  <si>
    <t>กฟผ. : 5. โครงการปรับปรุงระบบส่งไฟฟ้าบริเวณภาคเหนือตอนบน เพื่อเสริมความมั่นคงระบบไฟฟ้า</t>
  </si>
  <si>
    <t>5.  โครงการปรับปรุงระบบส่งไฟฟ้าบริเวณภาคเหนือตอนบน เพื่อเสริมความมั่นคงระบบไฟฟ้า ระยะเวลาโครงการ 2559 - 2567 มูลค่าโครงการรวม 12,240 ล้านบาท แผนเบิกจ่ายปี 2566  750.984 ล้านบาท</t>
  </si>
  <si>
    <t>กฟผ. : 6. โครงการปรับปรุงระบบส่งไฟฟ้าบริเวณภาคใต้ตอนล่างเพื่อเสริมความมั่นคงระบบไฟฟ้า</t>
  </si>
  <si>
    <t>6. โครงการปรับปรุงระบบส่งไฟฟ้าบริเวณภาคใต้ตอนล่างเพื่อเสริมความมั่นคงระบบไฟฟ้า ระยะเวลาโครงการ 2560 - 2567 มูลค่าโครงการรวม 35,400 ล้านบาท แผนเบิกจ่ายปี 2566  2,952.406 ล้านบาท</t>
  </si>
  <si>
    <t>กฟผ. : 7. โครงการระบบส่งไฟฟ้าเพื่อรับซื้อไฟฟ้าจากผู้ผลิตไฟฟ้าเอกชนรายใหญ่ ระยะที่ 3</t>
  </si>
  <si>
    <t>7. โครงการระบบส่งเพื่อรับซื้อไฟฟ้าจากโรงไฟฟ้าผู้ผลิตเอกชนรายใหญ่ ระยะที่ 3 ระยะเวลาโครงการ 2561 - 2566 มูลค่าโครงการรวม 13,450 ล้านบาท แผนเบิกจ่ายปี 2566  312.664 ล้านบาท</t>
  </si>
  <si>
    <t>กฟผ. : 8. โครงการปรับปรุงระบบส่งไฟฟ้าบริเวณภาคตะวันตกและภาคใต้เพื่อเสริมความมั่นคงระบบไฟฟ้า</t>
  </si>
  <si>
    <t>8. โครงการปรับปรุงระบบส่งไฟฟ้าบริเวณภาคตะวันตกและภาคใต้เพื่อเสริมความมั่นคงระบบไฟฟ้า ระยะเวลาโครงการ 2557 - 2567 มูลค่าโครงการรวม 63,200 ล้านบาท แผนเบิกจ่ายปี 2566  2,635.433 ล้านบาท</t>
  </si>
  <si>
    <t>กฟผ. : 9. โครงการโรงไฟฟ้าแม่เมาะทดแทน เครื่องที่ 8-9</t>
  </si>
  <si>
    <t>9. โครงการโรงไฟฟ้าแม่เมาะทดแทน เครื่องที่ 8-9 ระยะเวลาโครงการ 2565-2569 มูลค่าโครงการรวม 47,470 ล้านบาท แผนเบิกจ่ายปี 2566  5,296.059 ล้านบาท*</t>
  </si>
  <si>
    <r>
      <rPr>
        <u/>
        <sz val="12"/>
        <color theme="1"/>
        <rFont val="Tahoma"/>
        <family val="2"/>
      </rPr>
      <t>หมายเหตุ</t>
    </r>
    <r>
      <rPr>
        <sz val="12"/>
        <color theme="1"/>
        <rFont val="Tahoma"/>
        <family val="2"/>
      </rPr>
      <t xml:space="preserve"> : *แผนเบิกจ่ายปี 2566  5,296.059 ล้านบาท ของโครงการโรงไฟฟ้าแม่เมาะทดแทน เครื่องที่ 8-9 อยู่ระหว่างนำเสนอ สศช. ขอปรับลด  เนื่องจากต้องดำเนินการกระบวนการจัดซื้อจัดจ้างใหม่ ทำให้ในปี 2566 ไม่สามารกเบิกจ่ายตามแผนได้</t>
    </r>
  </si>
  <si>
    <t>การลงทุนกระตุ้นเศรษฐกิจในประเทศของ ปตท.</t>
  </si>
  <si>
    <t>โครงการท่อส่งก๊าซธรรมชาติ เส้นที่ 5</t>
  </si>
  <si>
    <t>ก่อสร้างวางท่อก๊าซและโครงสร้างพื้นฐานที่เกี่ยวข้องเพื่อเชื่อมท่อส่งก๊าซระหว่างฝั่งตะวันออกกับฝั่งตะวันตกของไทย และเป็นการเพิ่มความมั่นคงในการจัดส่งก๊าซฯ ให้แก่ โรงไฟฟ้าบางปะกง, โรงไฟฟ้าวังน้อย, โรงไฟฟ้าพระนครเหนือและพระนครใต้ เพื่อรองรับความต้องการไฟฟ้าในอนาคต ท่อส่งก๊าซฯพาดผ่าน 9 จังหวัด ประกอบไปด้วย จ. ระยอง ชลบุรี ฉะเชิงเทรา ปราจีนบุรี นครนายก กรุงเทพ พระนครศรีอยุธยา ปทุมธานี และนนทบุรี</t>
  </si>
  <si>
    <t>โครงการ New LNG Receiving Terminal</t>
  </si>
  <si>
    <t>ก่อสร้างคลังจัดเก็บและแปรสภาพก๊าซธรรมชาติเหลว (LNG Receiving Terminal) แห่งที่ 2 หรือ LMPT2 โดยให้บริการรับเรือนำเข้า LNG   ขนถ่าย  เก็บรักษา และแปรสภาพก๊าซธรรมชาติเหลวและขนส่งเข้าระบบท่อก๊าซธรรมชาติ กำลังการผลิต 7.5 ล้านตันต่อปี</t>
  </si>
  <si>
    <t xml:space="preserve">ก่อสร้างวางท่อส่งก๊าซเชื่อมระหว่างคลังจัดเก็บและแปรสภาพก๊าซธรรมชาติเหลว มาบตาพุด และหนองแฟบ </t>
  </si>
  <si>
    <t>โครงการท่อส่งก๊าซธรรมชาติ บางปะกง-โรงไฟฟ้าพระนครใต้</t>
  </si>
  <si>
    <t>ก่อสร้างวางท่อก๊าซ เพื่อเพิ่มความมั่นคงและความยืดหยุ่นในการส่งก๊าซธรรมชาติให้กับโรงไฟฟ้าพระนครเหนือ และโรงไฟฟ้าพระนครใต้ </t>
  </si>
  <si>
    <t xml:space="preserve">การลงทุน อื่นๆ ของ ปตท. </t>
  </si>
  <si>
    <t>การลงทุนในประเทศอื่นๆ ที่กระตุ้นเศรษฐกิจประเทศ</t>
  </si>
  <si>
    <t>การลงทุนของบริษัทกลุ่ม ปตท. 6 บริษัท</t>
  </si>
  <si>
    <t>การลงทุนของบริษัทกลุ่ม ปตท. ได้แก่ บมจ. ปตท. สำรวจและผลิตปิโตรเลียม บมจ. ปตท. น้ำมันและค้าปลีก บมจ. พีทีที โกลบอล เคมิคอล บมจ. โกลบอล เพาเวอร์ ซินเนอร์ยี่ บมจ. ไทยออยล์ บมจ. ไออาร์พีซี</t>
  </si>
  <si>
    <t>การลงทุนกระตุ้นเศรษฐกิจในประเทศของ กฟผ.</t>
  </si>
  <si>
    <t>นายสุชาติ ปรีชาธร</t>
  </si>
  <si>
    <t>0816401107</t>
  </si>
  <si>
    <t>suchart.pr@egat.co.th</t>
  </si>
  <si>
    <t>saharath.j@pttplc.com</t>
  </si>
  <si>
    <t>025371607</t>
  </si>
  <si>
    <t>เปิดให้สิทธิสำรวจและผลิตปิโตรเลียมรอบที่ 24</t>
  </si>
  <si>
    <t>นางมณชนก ดิระพันธ์</t>
  </si>
  <si>
    <t>monchanok@dmf.go.th</t>
  </si>
  <si>
    <t>0 2794 3490</t>
  </si>
  <si>
    <t>การประกาศเขตพื้นที่แปลงสำรวจที่เปิดให้ยื่นขอ</t>
  </si>
  <si>
    <t>31 ม.ค. 65</t>
  </si>
  <si>
    <t>ครั้ง</t>
  </si>
  <si>
    <t>การกำหนดรูปแบบการให้สิทธิสำรวจและผลิตปิโตรเลียม</t>
  </si>
  <si>
    <t>การออกประกาศเชิญชวนให้ยื่นขอและประชาสัมพันธ์</t>
  </si>
  <si>
    <t>การเปิดให้ยื่นคำขอสิทธิ</t>
  </si>
  <si>
    <t>ดำเนินการ 2 ขั้นตอน ได้แก่ 
- การเปิดให้เข้าดูและศึกษาข้อมูล
- การเปิดให้ยื่นคำขอและพิจารณาคำขอ</t>
  </si>
  <si>
    <t>9 พ.ค. 65</t>
  </si>
  <si>
    <t>ขั้นตอน</t>
  </si>
  <si>
    <t>การลงนามในสัญญา</t>
  </si>
  <si>
    <t>ดำเนินการ 2 ขั้นตอน ได้แก่ 
- การประกาศผลผู้ได้รับสิทธิ
- การลงนามในสัญญา</t>
  </si>
  <si>
    <t>3 ม.ค. 66</t>
  </si>
  <si>
    <t>การกำหนดหลักเกณฑ์ และแนวทางการดำเนินงานและพัฒนา เทคโนโลยีการดักจับ การใช้ประโยชน์และการกักเก็บคาร์บอน (CCUS) ในชั้นหินทางธรณีวิทยาของประเทศไทย</t>
  </si>
  <si>
    <t>กฟผ./ปตท./กลุ่มบริษัทสำรวจและผลิตปิโตรเลียม</t>
  </si>
  <si>
    <t>อภิรดี สุวรรณทอง</t>
  </si>
  <si>
    <t>apiradee@dmf.go.th</t>
  </si>
  <si>
    <t>0 7943 113</t>
  </si>
  <si>
    <t>จัดทำรายงานเบื้องต้น</t>
  </si>
  <si>
    <t xml:space="preserve"> - แผนการศึกษา แผนการบริหารจัดการและการดำเนินงาน</t>
  </si>
  <si>
    <t>ทบทวนข้อมูลที่เคยศึกษาและสำรวจความคิดเห็น รวมถึงจัดทำร่างฯ</t>
  </si>
  <si>
    <t xml:space="preserve"> - รวบรวมข้อมูล กฎหมาย กฏกระทรวงและระเบียบที่เกี่ยวข้อง 
 - จัดทำและนำเข้าข้อมูลบนเว็บไซต์
 -  จัดทำแบบสอบถาม การสัมภาษณ์ผู้เชี่ยวชาญ และการสัมภาษณ์
 - วิเคราะห์ข้อมูล
 - จั่ดทำร่างระเบียบฯ</t>
  </si>
  <si>
    <t>จัดทำร่างระเบียบและจัดการประชุมรับฟังความคิดเห็น พร้อมทั้งปรับปรุงร่าง</t>
  </si>
  <si>
    <t xml:space="preserve"> - จัดการประชุมกลุ่มย่อย (Focus group) ครั้งที่ 1 และครั้งที่ 2
 -  ปรับปรุงร่างฯ หลังจากรับฟังความคิดเห็น ครั้งที่ 1และ ครั้งที่ 2
 - ร่างระเบียบหรือร่างกฎกระทรวงหรือเสนอแก้ไขกฎหมายในส่วนที่เกี่ยวข้องภายใต้ พ.ร.บ.ปิโตรเลียมฯ และ/หรือ 
พ.ร.บ.ภาษีเงินได้ปิโตรเลียมฯ
 - จัดการประชุมเพื่อทำประชาวิจารณ์ นำเสนอร่างฯ</t>
  </si>
  <si>
    <t xml:space="preserve">จัดทำรายงานและร่างระเบียบหรือร่างกฎกระทรวง </t>
  </si>
  <si>
    <t xml:space="preserve"> - จัดทำรายงานฉบับสมบูรณ์ พร้อมทั้งข้อเสนอแนะ
 - ร่างระเบียบหรือร่างกฎกระทรวง ที่เกี่ยวข้องภายใต้ พ.ร.บ. ปิโตรเลียม และ พ.ร.บ. ภาษีเงินได้ปิโตรเลียม ด้านการดำเนินงานและพัฒนาด้าน CCUS 
</t>
  </si>
  <si>
    <t>ชธ./ปตท.</t>
  </si>
  <si>
    <t>การกำหนดแนวทางจัดหาเชื้อเพลิงพลังงานที่ต้นทุนไม่สูง</t>
  </si>
  <si>
    <t xml:space="preserve">สนง.กกพ./สนพ./กฟผ.
</t>
  </si>
  <si>
    <t>นางสาวจิรฎา จอมพุทธางกูร</t>
  </si>
  <si>
    <t>jirada@dmf.go.th</t>
  </si>
  <si>
    <t>0 2794 3194</t>
  </si>
  <si>
    <t>จัดทำและทบทวนเเผนจัดหาก๊าซ</t>
  </si>
  <si>
    <t>จัดทำและทบทวนเเผนจัดหาก๊าซธรรมชาติ</t>
  </si>
  <si>
    <t>1 ม.ค. 66</t>
  </si>
  <si>
    <t>เร่งรัดการลงทุน G1/61</t>
  </si>
  <si>
    <t>เร่งรัดการลงทุนในแปลง G1/61 เพื่อรักษาระดับการจัดหาก๊าซธรรมชาติ</t>
  </si>
  <si>
    <t>การประเมินผลการบังคับใช้กฎหมายว่าด้วยปิโตรเลียม</t>
  </si>
  <si>
    <t xml:space="preserve">ผู้ประกอบการ/กรมป่าไม้/ สปก./ กรมสรรพากร
</t>
  </si>
  <si>
    <t>นางสาวเกศินี ปรางค์ศร</t>
  </si>
  <si>
    <t>kesinee@dmf.go.th</t>
  </si>
  <si>
    <t>0 2794 3188</t>
  </si>
  <si>
    <t>การศึกษาและวิเคราะห์ประเด็นปัญหา</t>
  </si>
  <si>
    <t>- รวบรวมประเด็น ปัญหา และข้อขัดข้องการใช้กฎหมายว่าด้วยปิโตรเลียม
- รับฟังความคิดเห็นจากผู้มีส่วนได้ส่วนเสีย</t>
  </si>
  <si>
    <t>การประเมินผลสัมฤทธิ์ของพระราชบัญญัติปิโตรเลียม</t>
  </si>
  <si>
    <t>จัดทำรายงานการประเมินผลสัมฤทธิ์ของพระราชบัญญัติปิโตรเลียม</t>
  </si>
  <si>
    <t>รายงาน</t>
  </si>
  <si>
    <t>ยกร่างพระราชบัญญัติปิโตรเลียม</t>
  </si>
  <si>
    <t>- ยกร่างพระราชบัญญัติปิโตรเลียมและจัดทำแนวทางการปรับปรุงกฎหมายลำดับรอง
- รับฟังความคิดเห็นจากผู้มีส่วนได้ส่วนเสีย</t>
  </si>
  <si>
    <t>นำเสนอร่างพระราชบัญญัติปิโตรเลียมที่ผ่านการรับฟังความคิดเห็น</t>
  </si>
  <si>
    <t>- พิจารณาร่างพระราชบัญญัติปิโตรเลียมที่ผ่านความคิดเห็นจากผู้มีส่วนได้ส่วนเสีย
- นำเสนอร่างพระราชบัญญัติปิโตรเลียมต่อผู้บริหาร</t>
  </si>
  <si>
    <t>นายพูลธรัตน์ ไชยโย</t>
  </si>
  <si>
    <t>pultarat@dmf.go.th</t>
  </si>
  <si>
    <t>0 2794 3380</t>
  </si>
  <si>
    <t xml:space="preserve">ศึกษาและออกแบบระบบดิจิทัล </t>
  </si>
  <si>
    <t>- จัดทำแผนการดำเนินงานภาพรวมของโครงการ
-  ศึกษาและออกแบบระบบดิจิทัล เพื่อควบคุมข้อมูลการผลิตและขายหรือจำหน่ายปิโตรเลียมของผู้รับสัมปทาน</t>
  </si>
  <si>
    <t>พัฒนาระบบการผลิตปิโตรเลียม</t>
  </si>
  <si>
    <t>- จัดหาชุดอุปกรณ์ที่ต้องใช้ในการสนับสนุนและควบคุมระบบข้อมูลการผลิตและจำหน่ายปิโตรเลียมของผู้รับสัมปทาน
-  พัฒนาระบบฐานข้อมูลการผลิตปิโตรเลียม
- พัฒนาระบบรายงานข้อมูลออนไลน์ (Online Report) และรายงานสำหรับผู้บริหาร (Management Report)
- เชื่อมโยงกับระบบฐานข้อมูลการผลิตปิโตรเลียมของผู้รับสัมปทาน
- ดำเนินการติดตั้งชุดอุปกรณ์ระบบฐานข้อมูลการผลิตปิโตรเลียม</t>
  </si>
  <si>
    <t>ดำเนินการทดสอบการทำงานของระบบ</t>
  </si>
  <si>
    <t>- ดำเนินการทดสอบการทำงานของระบบฐานข้อมูลการผลิตปิโตรเลียมและระบบรายงาน
-  พัฒนาระบบสนับสนุนการติดตามการซื้อขายปิโตรเลียม
- ดำเนินการติดตั้งชุดเชื่อมต่อข้อมูลและเชื่อมโยงอุปกรณ์ ณ จุดซื้อขายปิโตรเลียมของผู้รับสัมปทานเข้าสู่ระบบสนับสนุนการติดตามซื้อขายปิโตรเลียม
- ดำเนินการทดสอบการทำงานของระบบสนับสนุนการติดตามซื้อขายปิโตรเลียม</t>
  </si>
  <si>
    <t>1 เม.ย. 66</t>
  </si>
  <si>
    <t>30 มิ.ย. 66</t>
  </si>
  <si>
    <t>จัดทำรายงานสรุปผลการดำเนินงานโครงการ</t>
  </si>
  <si>
    <t>- จัดอบรมการใช้งานระบบให้กับเจ้าหน้าที่กรมเชื้อเพลิงธรรมชาติและผู้รับสัมปทาน
- จัดทำรายงานสรุปผลการดำเนินงานโครงการ</t>
  </si>
  <si>
    <t>1 ก.ค. 66</t>
  </si>
  <si>
    <t>30 ก.ย. 66</t>
  </si>
  <si>
    <t xml:space="preserve">
ชื่อกิจกรรม
(ไม่เกิน 20 คำ)</t>
  </si>
  <si>
    <t>บริษัท ผลิตไฟฟ้า จำกัด (มหาชน) (บริษัท EGCO)</t>
  </si>
  <si>
    <t>มีโครงการสำคัญ 2566  4 รายการ รวม 1,138 ล้านบาท  ประกอบด้วย โครงการโรงไฟฟ้าก๊าซธรรมชาติ โครงการ Smart Energy Solution ด้านวิจัยและพัฒนา โครงการ Smart Energy Solution ด้านโรงไฟฟ้า และโครงการ Smart Energy Solution ด้านเทคโนโลยีด้านการเงิน</t>
  </si>
  <si>
    <t>บริษัท ราช กรุ๊ป จำกัด (มหาชน) (บริษัท RATCH)</t>
  </si>
  <si>
    <t>มีโครงการสำคัญ 2566  2 รายการ รวม 1,773 ล้านบาท ประกอบด้วย โครงการโรงไฟฟ้า จำนวน 1,618 ล้านบาท และโครงการพื้นฐานและธุรกิจเกี่ยวเนื่อง จำนวน 155 ล้านบาท</t>
  </si>
  <si>
    <t>บริษัท ผลิตไฟฟ้าและน้ำเย็น จำกัด (บริษัท DCAP)</t>
  </si>
  <si>
    <t>มีโครงการสำคัญ 2566 - 2567 จำนวน 9 โครงการ รวม 382.14 ล้านบาท  ประกอบด้วย โครงการ Solar Floating ทิศใต้ จำนวน 216.65 ล้านบาท โครงการ Solar Floating ทิศเหนือ จำนวน 61.04 ล้านบาท โครงการ Solar Rooftop จำนวน 71.08 ล้านบาท และโครงการปรับปรุงประสิทธิภาพโรงน้ำเย็น จำนวน 33.37 ล้านบาท</t>
  </si>
  <si>
    <t>บริษัท อินโนสเปซ (ประเทศไทย) จำกัด (บริษัท InnoSpace)</t>
  </si>
  <si>
    <t>มีโครงการสำคัญ 2566 จำนวน 4 โครงการ รวม 185 ล้านบาท ประกอบด้วย โครงการ Quick-win Fund โครงการ Market-growth Fund โครงการ Big-win Fund และโครงการ Growth-Stage Deep-Tech</t>
  </si>
  <si>
    <t>การพัฒนาเครื่องมือทางการเงินเพื่อส่งเสริม RE และ EE (เช่น สินเชื่อการลงทุน Carbon  Credit+RECs)</t>
  </si>
  <si>
    <t>กกพ./สนพ./พพ./อบก./ตลท./สถาบันการศึกษา/เอกชน</t>
  </si>
  <si>
    <t>พัฒนา Platform กลางเพื่อมุ่งสู่ความเป็นกลางทางคาร์บอนของสังคมไทย</t>
  </si>
  <si>
    <t xml:space="preserve">พัฒนาแพลตฟอร์มที่รองรับการเข้าถึงพลังงานสะอาดผ่านกลไก REC สนับสนุนนโยบายส่งเสริมการผลิตและใช้พลังงานหมุนเวียนของภาครัฐและเอกชน </t>
  </si>
  <si>
    <t>31 ธ.ค. 66</t>
  </si>
  <si>
    <t>พัฒนาเครือข่าย ESG ผ่านร่วมร่วมมือกับหน่วยงานภาครัฐและเอกชนในระดับประเทศและภูมิภาคอาเซียน</t>
  </si>
  <si>
    <t>2.1. ยกระดับงานรับรอง REC ผ่านความร่วมมือระหว่างแพลตฟอร์มที่เกี่ยวข้องเพื่อป้องกันการนับซ้ำ (Double Counting)
2.2. สร้างเครือข่าย ESG ร่วมกับหน่วยงานพันธมิตรเพื่อสนับสนุนการบรรลุเป้าหมาย Carbon Neutrality ของบริษัท และ SMEs ในประเทศไทย</t>
  </si>
  <si>
    <t>ยกระดับ กฟผ. สู่เครือข่ายผู้กำหนดมาตรฐานการใช้พลังงานสะอาดในระดับรายชั่วโมงของโลก ด้วยการประสานร่วมพัฒนาโครงการต้นแบบในประเทศไทย ร่วมกับมาตรฐานสากล</t>
  </si>
  <si>
    <t>ขยายผลการพัฒนาโครงการต้นแบบ ยกระดับ กฟผ. สู่เครือข่ายผู้กำหนดมาตรฐานการใช้พลังงานสะอาดในระดับรายชั่วโมงของโลก</t>
  </si>
  <si>
    <t>จัดกิจกรรมส่งเสริมความรู้ความเข้าใจเรื่อง REC และสนับสนุนการพัฒนาตลาดและประยุกต์ใช้ REC อย่างมีประสิทธิภาพ</t>
  </si>
  <si>
    <t>4.1.ร่วมจัดงานเพื่อส่งเสริมการเป็นผู้นำและศูนย์กลางการส่งเสริมและพัฒนากลไกด้านพลังงานสะอาดในอาเซียน
4.2. ติดตามมาตรฐานการใช้และรับรองพลังงานหมุนเวียน พลังงานงานใหม่ และเทคโนโลยี เช่น Hydrogen, CCUS เป็นต้น</t>
  </si>
  <si>
    <t xml:space="preserve">การส่งเสริมการผลิตไฟฟ้าจากพลังงานทดแทน: โรงไฟฟ้า Solar – Floating - Hybrid </t>
  </si>
  <si>
    <t>สนพ./กกพ./พพ./มท./กทม./ทส./กฟภ.</t>
  </si>
  <si>
    <t>น.ส.รวีวรรณ จังหวัด</t>
  </si>
  <si>
    <t>595337@egat.co.th</t>
  </si>
  <si>
    <t>02-436-0736</t>
  </si>
  <si>
    <t>โครงการโรงไฟฟ้าพลังงานแสงอาทิตย์ทุ่นลอยน้ำร่วมกับโรงไฟฟ้าพลังน้ำเขื่อนอุบลรัตน์  ชุดที่ 1 กำลังการผลิต 24 MWac</t>
  </si>
  <si>
    <t>กำหนด COD 2566 เสนอขออนุมัติ ครม. ร้อยละ 100</t>
  </si>
  <si>
    <t>31 มี.ค. 66</t>
  </si>
  <si>
    <t>โครงการโรงไฟฟ้าพลังงานแสงอาทิตย์ทุ่นลอยน้ำร่วมกับโรงไฟฟ้าพลังน้ำเขื่อนภูมิพล ชุดที่ 1   กำลังการผลิต 158 MWac</t>
  </si>
  <si>
    <t>กำหนด COD 2569 ในปี 2566 ดำเนินการงาน 3 ขั้นตอน ดังนี้ 
1.นำเสนอขอความเห็นชอบต่อ คก.บริหารฯ และ คก.กฟผ. ร้อยละ 30
2.สนพ. ส่งหนังสือสอบถามความเห็นหน่วยงานที่เกี่ยวข้อง ร้อยละ 50
3.ศึกษาและจัดทำรายงานการประเมินผลกระทบสิ่งแวดล้อม (EIA) และศึกษาและจัดทำรายงานผลกระทบสิ่งแวดล้อมเบื้องต้น (IEE) สำหรับโครงข่ายระบบส่งไฟฟ้า ร้อยละ 20</t>
  </si>
  <si>
    <t>โครงการโรงไฟฟ้าพลังงานแสงอาทิตย์ทุ่นลอยน้ำร่วมกับโรงไฟฟ้าพลังน้ำเขื่อนศรีนครินทร์ชุดที่ 1 กำลังการผลิต 140 MWac</t>
  </si>
  <si>
    <t xml:space="preserve">กำหนด COD 2569 ในปี 2566 ดำเนินการงาน 2 ขั้นตอน ดังนี้ 
1.นำเสนอขอความเห็นชอบต่อ คก.บริหารฯ และ คก.กฟผ. ร้อยละ 30
2.สนพ. ส่งหนังสือสอบถามความเห็นหน่วยงานที่เกี่ยวข้อง ร้อยละ 70
</t>
  </si>
  <si>
    <t>โครงการโรงไฟฟ้าพลังงานแสงอาทิตย์ทุ่นลอยน้ำร่วมกับโรงไฟฟ้าพลังน้ำเขื่อนวชิราลงกรณ ชุดที่ 1 กำลังการผลิต 50 Mwac</t>
  </si>
  <si>
    <t xml:space="preserve">กำหนด COD 2570 ในปี 2566 ดำเนินการงาน 2 ขั้นตอน ดังนี้ 
1.นำเสนอขอความเห็นชอบต่อ คก.บริหารฯ และ คก.กฟผ. ร้อยละ 30
2.สนพ. ส่งหนังสือสอบถามความเห็นหน่วยงานที่เกี่ยวข้อง ร้อยละ 70
</t>
  </si>
  <si>
    <t>แผนย่อยรายสาขา AEDP2022</t>
  </si>
  <si>
    <t>กษ./ทส./อก./มท./สอท.</t>
  </si>
  <si>
    <t>รวบรวมข้อมูลศักยภาพพลังงานทดแทนของประเทศและร่างแผน AEDP2022</t>
  </si>
  <si>
    <t>รวบรวมข้อมูลศักยภาพพลังงานทดแทนแต่ละชนิดของประเทศ และร่างแผน AEDP2022</t>
  </si>
  <si>
    <t>รับฟังความคิดเห็นต่อร่างแผน AEDP2022</t>
  </si>
  <si>
    <t>นำร่างแผน AEDP2022 ไปรับฟังความคิดเห็นจากผู้มีส่วนได้เสีย</t>
  </si>
  <si>
    <t>ปรับปรุงร่างแผน AEDP2022 ตามข้อเสนอแนะที่ได้รับจากการรับฟังความคิดเห็น</t>
  </si>
  <si>
    <t>กบง. กพช. เห็นชอบแผน AEDP2022</t>
  </si>
  <si>
    <t>นำร่างแผน AEDP ที่ผ่านการปรับปรุงจากการรับฟังความคิดเห็นจากผู้มีส่วนได้ส่วนเสีย เสนอ กบง. และ กพช.</t>
  </si>
  <si>
    <t xml:space="preserve"> นำเสนอต่อ ครม.</t>
  </si>
  <si>
    <t>นำแผน AEDP ที่ผ่านการพิจารณาของที่ประชุม กบง. และ กพช. เสนอ ครม.</t>
  </si>
  <si>
    <t xml:space="preserve">แผนรายสาขา EEP </t>
  </si>
  <si>
    <t>พพ. / สนพ. / กฟผ.</t>
  </si>
  <si>
    <t xml:space="preserve"> นายพงศ์พันธุ์ วรสายัณห์ / นายณัฐพล รุ่นประแสง </t>
  </si>
  <si>
    <t>pongpan_v@dede.go.th / natthaphon_r@dede.go.th</t>
  </si>
  <si>
    <t xml:space="preserve"> นายพงศ์พันธุ์ วรสายัณห์ โทร. 0 2223 0021 - 9 ต่อ 1086 / นายณัฐพล รุ่นประแสง 0 2223 0021 - 9 ต่อ 1562 </t>
  </si>
  <si>
    <t>รวบรวมข้อมูลเพื่อจัดทำกรอบแผน EEP และร่างแผนย่อย รายมาตรการ</t>
  </si>
  <si>
    <t>หารือกับหน่วยงานที่เกี่ยวข้องในการกำหนดเป้าหมายและมาตรการร่างแผน EEP2022 (22 พ.ย. 65)</t>
  </si>
  <si>
    <t>พพ. ได้ นำร่างแผน EEP ไปรับฟังความคิดเห็นจากผู้มีส่วนได้ส่วนเสีย วันที่ 22 พ.ย. 65 และอยู่ระหว่างปรับปรุงแผน</t>
  </si>
  <si>
    <t>จัดทำร่างแผนย่อย รายมาตรการ</t>
  </si>
  <si>
    <t>หารือกับผู้บริหาร พน. (ธ.ค. 65)</t>
  </si>
  <si>
    <t>จัดทำประชุมกลุ่มย่อยกับผู้เกี่ยวข้องและจัดทำร่างแผน EEP</t>
  </si>
  <si>
    <t>ปรับปรุงร่างแผน EEP 2022 ตามข้อเสนอแนะที่ได้รับจาก กบง.</t>
  </si>
  <si>
    <t>31 ม.ค.66</t>
  </si>
  <si>
    <t>รับฟังความคิดเห็นต่อร่างแผน EEP</t>
  </si>
  <si>
    <t>รับฟังความคิดเห้นต่อร่างแผน EEP2022</t>
  </si>
  <si>
    <t>เสนอ กบง. เพื่อพิจารณา</t>
  </si>
  <si>
    <t>ปรับปรุงร่างแผน EEP 2022 เสนอ กบง/กพช.</t>
  </si>
  <si>
    <t xml:space="preserve">มาตรการขอความร่วมมือประหยัดพลังงานในภาคธุรกิจ/อุตสาหกรรม </t>
  </si>
  <si>
    <t xml:space="preserve">กิจกรรมการประกาศเจตนารมณ์เครือข่ายอนุรักษ์พลังงาน (Energy Beyond Standards) และขอความร่วมมือภาคอุตสาหกรรมและอาคารธุรกิจ (โรงงาน/อาคารควบคุม+SME) ดำเนินมาตรการประหยัดพลังงาน </t>
  </si>
  <si>
    <t>พพ. / สอท. / สภาหอการค้าไทย</t>
  </si>
  <si>
    <t>นายสุทธิชาติ แสงสุวรรณ์ และนายณัฐพล รุ่นประแสง</t>
  </si>
  <si>
    <t>suttichat_s@dede.go.th และ natthaphon_r@dede.go.th</t>
  </si>
  <si>
    <t>0 2223 0021 ต่อ 1515, 1466</t>
  </si>
  <si>
    <t>การประชุมเตรียมการกิจกรรมร่วมประกาศเจตนารมย์ (กิจกรรมการประกาศเจตนารมณ์เครือข่ายอนุรักษ์พลังงาน (Energy Beyond Standards)</t>
  </si>
  <si>
    <t>เตรียมการร่วมกับหน่วยงานที่เกี่ยวข้อง และผู้ที่จะเข้าร่วมประกาศเจตนารมย์จำนวน 70 แห่ง</t>
  </si>
  <si>
    <t>กิจกรรมการประกาศเจตนารมณ์เครือข่ายอนุรักษ์พลังงาน กิจกรรมการประกาศเจตนารมณ์เครือข่ายอนุรักษ์พลังงาน (Energy Beyond Standards)</t>
  </si>
  <si>
    <t>การจัดกิจกรรมการประกาศเจตนารมย์เครือข่ายอนุรักษ์พลังงาน (Energy Beyond Standard)</t>
  </si>
  <si>
    <t>การประชุมเตรียมการขอความร่วมมือจากภาคอุตสาหกรรมและอาคารธุรกิจ (ขอความร่วมมือภาคอุตสาหกรรมและอาคารธุรกิจ (โรงงาน/อาคารควบคุม+SME) ดำเนินมาตรการประหยัดพลังงาน)</t>
  </si>
  <si>
    <t>เตรียมการร่วมกับหน่วยงานที่เกี่ยวข้อง</t>
  </si>
  <si>
    <t>การขอความร่วมมือจากภาคอุตสาหกรรมและอาคารธุรกิจในการดำเนินมาตรการการอนุรักษ์พลังงาน (ขอความร่วมมือภาคอุตสาหกรรมและอาคารธุรกิจ (โรงงาน/อาคารควบคุม+SME) ดำเนินมาตรการประหยัดพลังงาน)</t>
  </si>
  <si>
    <t>จัดทำหนังสือแจ้งเวียนขอความร่วมมือ และประชาสัมพันธ์ผ่านช่องทางต่างๆ เช่นการเผยแพร่ทางเว็บไซต์ ทาง facebook ทาง email ของผู้รับผิดชอบด้านพลังงานและผู้เกี่ยวข้องต่างๆ</t>
  </si>
  <si>
    <t>การติดตามการดำเนินการอนุรักษ์พลังงาน และประเมินผลการดำเนินการตามเจตนารมย์</t>
  </si>
  <si>
    <t>ติดตามผลการดำเนินการอนุรักษ์พลังงานผ่านแบบสอบถาม Google Form และสรุปผล</t>
  </si>
  <si>
    <t>ktoe</t>
  </si>
  <si>
    <t>โครงการศึกษาแนวทางการส่งเสริมการดัดแปลงรถบรรทุกและรถโดยสารขนาดเล็กเป็นรถยนต์ไฟฟ้า</t>
  </si>
  <si>
    <t>นายบวรพงษ์ สุนิภาษา</t>
  </si>
  <si>
    <t>borwornpong_s@dede.go.th</t>
  </si>
  <si>
    <t>02-223-0021 ต่อ 1835</t>
  </si>
  <si>
    <t>ศึกษารวบรวมข้อมูลรถบรรทุกและรถโดยสารไฟฟ้าขนาดเล็กที่มีจำหน่ายภายในประเทศ พร้อมทำมาตรฐานแบบในการดัดแปลง</t>
  </si>
  <si>
    <t>ศึกษาและรวบรวมข้อมูลรถบรรทุกและรถโดยสารขนาดเล็กที่มีจำหน่ายในประเทศไทยในปัจจุบันและย้อนหลัง 7 ปี เพื่อดูศักยภาพในการดัดแปลงเป็นรถไฟฟ้า
ศึกษาข้อกำหนดด้านกฎหมาย ด้านจราจร ด้านการจดทะเบียน และด้านประกันภัย พร้อมกับข้อจำกัดในการดัดแปลงรถบรรทุกและรถโดยสารไฟฟ้าขนาดเล็ก
ศึกษารวบรวมเทคโนโลยีการดัดแปลงรถบรรทุกและรถโดยสารไฟฟ้าขนาดเล็ก จัดทำแนวทางและขั้นตอนการดัดแปลงรถบรรทุกและรถโดยสารไฟฟ้าขนาดเล็กที่ได้มาตรฐาน มีความปลอดภัย และผ่านข้อกำหนดของกรมการขนส่งทางบกในการขึ้นทะเบียน และจัดทำตัวอย่างแบบแปลน
จำทำมาตรฐานราคาการดัดแปลงรถบรรทุกและรถโดยสารไฟฟ้าขนาดเล็ก และอุปกรณ์หลักต่าง ๆ ที่ใช้ในการดัดแปลง และประเมินราคาเทียบกับยานยนต์ประเภทเดียวกันในท้องตลาด</t>
  </si>
  <si>
    <t>ผลการศึกษา</t>
  </si>
  <si>
    <t>ศึกษาแนวทาง วิธีการ และรูปแบบการประยุกต์ใช้รถบรรทุกและรถโดยสารไฟฟ้าขนาดเล็กดัดแปลงในธุรกิจที่มีศักยภาพ พร้อมประเมินศักยภาพการประหยัดพลังงาน</t>
  </si>
  <si>
    <t>คัดเลือกธุรกิจหรือกลุ่มกิจการภายในประเทศที่เหมาะสมสำหรับใช้งานรถบรรทุกและ/หรือรถโดยสารไฟฟ้าและไฟฟ้าดัดแปลงขนาดเล็ก (นน.บรรทุกไม่เกิน 1.5 ตัน) และจัดทำกรณีศึกษา เช่น ด้านศักยภาพ ความคุ้มค่า ECO system ที่เกี่ยวข้อง และข้อจำกัดในด้านต่าง ๆ เป็นต้น จำนวน 3 แห่ง และศึกษาแนวทาง วิธีการ และรูปแบบการประยุกต์ใช้รถบรรทุกและรถโดยสารไฟฟ้าขนาดเล็ก (นน.บรรทุกไม่เกิน 1.5 ตัน) ที่ได้จากการดัดแปลงสำหรับธุรกิจที่มีศักยภาพ พร้อมประเมินศักยภาพการประหยัดพลังงานในธุรกิจนั้น</t>
  </si>
  <si>
    <t xml:space="preserve">จัดอบรมบุคลากรให้มีความรู้ในการดัดแปลงและซ่อมบำรุงรถบรรทุกและรถโดยสารไฟฟ้าขนาดเล็ก </t>
  </si>
  <si>
    <t>จัดอบรมบุคลากรให้มีความรู้ในการดัดแปลงและซ่อมบำรุงรถบรรทุกและรถโดยสารไฟฟ้าขนาดเล็กที่ได้มาตรฐาน มีความปลอดภัย และสามารถแจ้งเปลี่ยนระบบขับเคลื่อนได้ อย่างน้อย 150 คน และจัดทำวีดิทัศน์สื่อการดัดแปลงรถบรรทุกและรถโดยสารไฟฟ้าขนาดเล็กมาช่วยในการสื่อสาร เพื่อนำไปใช้ในการอบรมและการเผยแพร่ต่อไป</t>
  </si>
  <si>
    <t>คน</t>
  </si>
  <si>
    <t>จัดประชุมกลุ่มย่อย Business Matching เปิดโอกาสให้ตัวแทนผู้ผลิต ผู้จัดจำหน่าย นักลงทุน และผู้ประกอบการ</t>
  </si>
  <si>
    <t>จัดประชุมกลุ่มย่อย Business Matching เปิดโอกาสให้ตัวแทนผู้ผลิต ผู้จัดจำหน่าย นักลงทุน และผู้ประกอบการสามารถร่วมมือเพื่อต่อยอดธุรกิจยานยนต์ไฟฟ้า อย่างน้อย 4 ครั้ง</t>
  </si>
  <si>
    <t xml:space="preserve">รายงาน ณ วันที่ : </t>
  </si>
  <si>
    <t xml:space="preserve">รหัสโครงการ : </t>
  </si>
  <si>
    <t>ชื่อโครงการ  :</t>
  </si>
  <si>
    <t xml:space="preserve"> โครงการส่งเสริมมาตรฐานประสิทธิภาพพลังงานของบ้านอยู่อาศัย</t>
  </si>
  <si>
    <t xml:space="preserve">ผู้ประสานงาน : </t>
  </si>
  <si>
    <t>นายธนา  นาคนาวา</t>
  </si>
  <si>
    <t xml:space="preserve">thana_n@dede.go.th </t>
  </si>
  <si>
    <t>โทรศัพท์ :</t>
  </si>
  <si>
    <t xml:space="preserve"> 0 2223 0021-9 ต่อ 1095</t>
  </si>
  <si>
    <t>จัดทำแผนการดำเนินการโครงการ</t>
  </si>
  <si>
    <t>จัดทำแผนการดำเนินการ และวิธีการดำเนินงานโครงการโดยละเอียด</t>
  </si>
  <si>
    <t>จัดทำข้อกำหนดหลักเกณฑ์การรับสมัครผู้เข้าร่วมโครงการ</t>
  </si>
  <si>
    <t>จัดทำข้อกำหนดหลักเกณฑ์การรับสมัครผู้ขอรับรองแบบบ้าน และเกณฑ์การรับสมัครผู้เข้าร่วมประกวดแบบบ้านประหยัดพลังงาน</t>
  </si>
  <si>
    <t>จัดตั้งคณะกรรมการพิจารณารับรองผลการประหยัดพลังงานจากข้อมูลแบบบ้านที่ผ่านหลักเกณฑ์</t>
  </si>
  <si>
    <t>จัดตั้งคณะกรรมการ ซึ่งประกอบด้วยผู้เชี่ยวชาญ ผู้แทนหน่วยงาน สมาคม องค์กรวิชาชีพและผู้แทนจากสถาบันการศึกษา เพื่อทำหน้าที่พิจารณารับรองผลการประหยัดพลังงานจากข้อมูลแบบบ้านที่ผ่านหลักเกณฑ์ พร้อมทั้งกำหนดแนวทางการตัดสินสำหรับผู้เข้าร่วมประกวดแบบบ้านประหยัดพลังงาน</t>
  </si>
  <si>
    <t>รับสมัครผู้สนใจเข้าร่วมโครงการ</t>
  </si>
  <si>
    <t>ผลิตคลิปวิดีทัศน์ให้ความรู้เกี่ยวกับบ้านมาตรฐานพลังงาน และเอกสารเกี่ยวกับเกณฑ์มาตรฐานประสิทธิภาพพลังงานของบ้านอยู่อาศัย</t>
  </si>
  <si>
    <t>ผลิตคลิปวิดีทัศน์ให้ความรู้เกี่ยวกับบ้านมาตรฐานพลังงาน และเอกสารเกี่ยวกับเกณฑ์มาตรฐานประสิทธิภาพพลังงานของบ้านอยู่อาศัยในรูปแบบ pdf และเผยแพร่ผ่านสื่อออนไลน์</t>
  </si>
  <si>
    <t>วิดีทัศน์</t>
  </si>
  <si>
    <t>จดเว็บโดเมนในการดำเนินการติดต่อให้คำปรึกษาข้อมูลผ่านระบบออนไลน์</t>
  </si>
  <si>
    <t xml:space="preserve">สร้างเนื้อหาอิเล็กทรอนิกส์ จดเว็บโดเมนในการดำเนินการติดต่อให้คำปรึกษาข้อมูลผ่านระบบออนไลน์ให้กับหน่วยงานที่เกี่ยวข้อง หรือประชาชนทั่วไป </t>
  </si>
  <si>
    <t xml:space="preserve">ร้อยละ </t>
  </si>
  <si>
    <t>รวบรวมข้อมูลวัสดุอุปกรณ์ประหยัดพลังงานในตลาดวัสดุก่อสร้างสำหรับที่อยู่อาศัยของประเทศไทย ประจำปี 2565</t>
  </si>
  <si>
    <t>รวบรวมข้อมูลวัสดุอุปกรณ์ประหยัดพลังงานในตลาดวัสดุก่อสร้างสำหรับที่อยู่อาศัยของประเทศไทย และทำการจัดกลุ่ม/หมวดหมู่ 
จัดทำเนียบวัสดุ-อุปกรณ์ประหยัดพลังงานประจำปี พ.ศ. 2565 ในรูปแบบสื่อออนไลน์ประเภท pdf</t>
  </si>
  <si>
    <t>จำลองสภาพเพื่อตรวจสอบศักยภาพการประหยัดพลังงานจากวัสดุแต่ละประเภทกับแบบจำลองบ้านอยู่อาศัยตัวแทนบ้านของประเทศไทย</t>
  </si>
  <si>
    <t>จำลองสภาพเพื่อตรวจสอบศักยภาพการประหยัดพลังงานจากวัสดุแต่ละประเภทกับแบบจำลองบ้านอยู่อาศัยตัวแทนบ้านของประเทศไทย 3 ประเภท ได้แก่ บ้านเดี่ยวชั้นเดียว บ้านเดี่ยวสองชั้น และทาวน์เฮาส์ 2-3 ชั้น เพื่อตรวจสอบความสามารถในการประหยัดพลังงานของวัสดุประหยัดพลังงานตามทำเนียบวัสดุที่สร้างขึ้น และระบุลงในทำเนียบวัสดุสำหรับเป็นข้อมูลในการตัดสินใจของเจ้าของบ้าน</t>
  </si>
  <si>
    <t>ประเภท</t>
  </si>
  <si>
    <t>จัดทำโปรแกรมตรวจสอบการใช้พลังงานของบ้านอยู่อาศัย</t>
  </si>
  <si>
    <t>จัดทำโปรแกรมตรวจสอบการใช้พลังงานของบ้านอยู่อาศัยให้ทันสมัย เพิ่มเติมวัสดุ-อุปกรณ์ประหยัดพลังงานประจำปี และฐานข้อมูลสภาพภูมิอากาศประจำปี ลงในฐานข้อมูลหลัก</t>
  </si>
  <si>
    <t>โปรแกรม</t>
  </si>
  <si>
    <t>พิจารณาแบบบ้านและจำลองสภาพการใช้พลังงานของบ้านที่เข้าร่วมโครงการ</t>
  </si>
  <si>
    <t>พิจารณาแบบบ้านและจำลองสภาพการใช้พลังงานของบ้านที่
เข้าร่วมโครงการเพื่อประเมินผลการประหยัดพลังงาน รวมถึงพิจารณาผลงานที่ส่งเข้าประกวด และคัดเลือกผลงานที่ผ่านเกณฑ์ในรอบแรก</t>
  </si>
  <si>
    <t>ตรวจสอบข้อมูลแบบบ้านที่ลงทะเบียนขอรับการรับรอง หรือเข้าร่วมประกวด ด้วยระบบโปรแกรมตรวจสอบการใช้พลังงานของบ้านอยู่อาศัยของโครงการ</t>
  </si>
  <si>
    <t>ตรวจสอบข้อมูลแบบบ้านที่ลงทะเบียนขอรับการรับรอง หรือเข้าร่วมประกวด ด้วยระบบโปรแกรมตรวจสอบการใช้พลังงานของบ้านอยู่อาศัยของโครงการ ลงพื้นที่เพื่อตรวจสอบสภาพจริงของบ้านที่เข้าร่วมโครงการ และนำเสนอต่อคณะกรรมการเพื่อพิจารณาตัดสิน พร้อมทั้งให้คำแนะนำในการปรับปรุงแบบสำหรับแบบบ้านที่ไม่ผ่านมาตรฐานให้ได้ตามหลักเกณฑ์ที่กำหนด</t>
  </si>
  <si>
    <t>คณะกรรมการพิจารณารับรองและตัดสินแบบบ้านที่ผ่านการคัดเลือกตามเกณฑ์มาตรฐานที่กำหนด</t>
  </si>
  <si>
    <t>คณะกรรมการพิจารณารับรองแบบบ้านที่ผ่านการคัดเลือกตามเกณฑ์มาตรฐานที่กำหนด รวมถึงพิจารณาตัดสินผู้ชนะการประกวดแบบบ้านประหยัดพลังงาน</t>
  </si>
  <si>
    <t>โครงการพัฒนาและส่งเสริมแพลตฟอร์มด้านการอนุรักษ์พลังงานเพื่อส่งเสริมการลงทุน</t>
  </si>
  <si>
    <t>พพ. /สถาบันการเงิน</t>
  </si>
  <si>
    <t>นายสุทธิชาติ แสงสุวรรณ์</t>
  </si>
  <si>
    <t>อีเมล :</t>
  </si>
  <si>
    <t>Suttichat_s@dede.go.th</t>
  </si>
  <si>
    <t>0 2223 0021-9 ต่อ 1515</t>
  </si>
  <si>
    <t>ออกแบบแพลตฟอร์ม</t>
  </si>
  <si>
    <t>วิเคราะห์และนำเสนอ ออกแบบรูปแบบและโครงสร้างในเชิงรายละเอียด วิธีการ ขั้นตอนการดำเนินการ</t>
  </si>
  <si>
    <t>งาน</t>
  </si>
  <si>
    <t>จัดทำต้นแบบ</t>
  </si>
  <si>
    <t>จัดทำต้นแบบแพลตฟอร์มด้านการอนุรักษ์พลังงาน (Energy Efficiency Platform) เพื่อทดสอบการนำรูปแบบ โครงสร้าง วิธีการ และขั้นตอนการดำเนินการ ตลอดจนเครื่องมือหรือกลไกที่จำเป็น</t>
  </si>
  <si>
    <t>ทดลองใช้งาน</t>
  </si>
  <si>
    <t>ใช้ต้นแบบแพลตฟอร์มด้านการอนุรักษ์พลังงานที่พัฒนาขึ้น ในการวิเคราะห์และสังเคราะห์ข้อมูลการใช้พลังงานและผลการอนุรักษ์พลังงาน</t>
  </si>
  <si>
    <t xml:space="preserve">จัดทำแผนการดำเนินการ (Roadmap) </t>
  </si>
  <si>
    <t>แผนการดำเนินการ (Roadmap) เพื่อนำไปสู่การขยายผลการประยุกต์ใช้แพลตฟอร์มด้านการอนุรักษ์พลังงาน เพื่อส่งเสริมการลงทุนด้านการอนุรักษ์พลังงานโดยใช้นวัตกรรม
ทางการเงิน หรือ สถาบันการเงิน ที่นำเสนอ</t>
  </si>
  <si>
    <t xml:space="preserve">รายงาน ณ วันที่ :  </t>
  </si>
  <si>
    <t xml:space="preserve">รหัสโครงการ  </t>
  </si>
  <si>
    <t>โครงการพัฒนาและติดตามผลมาตรการทางภาษีเพื่อการส่งเสริมการอนุรักษ์พลังงาน</t>
  </si>
  <si>
    <t>กรมสรรพากร , BOI และกรมสรรพสามิต</t>
  </si>
  <si>
    <t>คุณศุภชัย สำเภา</t>
  </si>
  <si>
    <t>supachai_s@dede.go.th</t>
  </si>
  <si>
    <t>02 223 0021 - 9 ต่อ 1057</t>
  </si>
  <si>
    <t>จัดทำหลักเกณฑ์และรูปแบบการให้สิทธิประโยชน์ทางภาษี</t>
  </si>
  <si>
    <t>จัดทำ(ร่าง)หลักเกณฑ์และรูปแบบการให้สิทธิประโยชน์ทางภาษีสำหรับการส่งเสริมการลงทุนและการปรับเปลี่ยนเครื่องจักร วัสดุ และอุปกรณ์ประสิทธิภาพสูง ร่วมกับกรมสรรพากร และการสนับสนุนส่งเสริมด้านอื่นๆ กับ BOI และกรมสรรพสามิต</t>
  </si>
  <si>
    <t>จัดทำความร่วมมือด้านสิทธิประโยชน์ทางภาษีกับหน่วยงานที่เกี่ยวข้อง</t>
  </si>
  <si>
    <t>2.1 จัดประชุมเพื่อเสนอและหารือรูปแบบ หลักเกณฑ์และแนวทางความร่วมมือด้านสิทธิประโยชน์ทางภาษีที่จะดำเนินการร่วมกัน หลักเกณฑ์การส่งเสริมการปรับเปลี่ยนเครื่องจักร วัสดุ และอุปกรณ์ประสิทธิภาพสูงด้วยสิทธิประโยชน์ทางภาษี</t>
  </si>
  <si>
    <t>มาตรการภาษี</t>
  </si>
  <si>
    <t>2.2 จัดประชุมความร่วมมือกับหน่วยงานหน่วยงานเพื่อเสนอและหารือรูปแบบ หลักเกณฑ์และแนวทางความร่วมมือด้านสิทธิประโยชน์ทางภาษี</t>
  </si>
  <si>
    <t>หน่วยงาน</t>
  </si>
  <si>
    <t>จัดทำคู่มือบัญชีรายการเครื่องจักร วัสดุ และอุปกรณ์ประสิทธิภาพสูง จัดทำฐานข้อมูลและระบบติดตามประเมินผล</t>
  </si>
  <si>
    <t>3.1  จัดทำคู่มือบัญชีแสดงรายการเครื่องจักร วัสดุ และอุปกรณ์ประสิทธิภาพสูง ที่มีศักยภาพในการส่งเสริมด้วยสิทธิประโยชน์ทางภาษี (พิมพ์สี) จำนวนไม่น้อยกว่า 250 เล่ม</t>
  </si>
  <si>
    <t>เล่ม</t>
  </si>
  <si>
    <t>3.2 จัดทำฐานข้อมูลสำหรับรายการเครื่องจักร วัสดุ และอุปกรณ์ประสิทธิภาพสูง ที่อยู่ในข่ายที่จะให้การส่งเสริมด้วยสิทธิประโยชน์ทางภาษี ตลอดจน Platform การสมัครและการเข้าถึงข้อมูล</t>
  </si>
  <si>
    <t>3.3 จัดทำระบบติดตามและประเมินผลการส่งเสริมการผลิตและการใช้เครื่องจักร วัสดุ และอุปกรณ์ประสิทธิภาพสูงแบบออนไลน์ และมี Dashboard สำหรับผู้บริหารและบุคคลทั่วไป</t>
  </si>
  <si>
    <t>ระบบ</t>
  </si>
  <si>
    <t>1</t>
  </si>
  <si>
    <t xml:space="preserve">จัดทำสื่อประชาสัมพันธ์การส่งเสริมการผลิต การใช้ และการปรับเปลี่ยนเครื่องจักร วัสดุและอุปกรณ์ประสิทธิภาพสูงด้วยการให้สิทธิประโยชน์ทางภาษี </t>
  </si>
  <si>
    <t xml:space="preserve">4.1 จัดทำจุลสารผลการดำเนินโครงการ 
ขนาดเอ 5 (พิมพ์สี) </t>
  </si>
  <si>
    <t>80</t>
  </si>
  <si>
    <t xml:space="preserve">4.1 จัดทำวีดิทัศน์โครงการ (ประเภทสารคดีสั้นและรายการสั้นทั่วไป) </t>
  </si>
  <si>
    <t>เรื่อง</t>
  </si>
  <si>
    <t xml:space="preserve">โครงการพัฒนาพลังงานทดแทนแบบผสมผสานเพื่อเกษตรกรรม ในพื้นที่ทั่วประเทศ
</t>
  </si>
  <si>
    <t>นางสาวธัญลักษณ์ เกตุโสภา</t>
  </si>
  <si>
    <t>thanyalak_g@dede.go.th</t>
  </si>
  <si>
    <t>02 223 0021 ต่อ 1898</t>
  </si>
  <si>
    <t>จัดซื้อจัดจ้าง ลงนามในสัญญา และแจ้งที่ปรึกษาเข้าดำเนินการ</t>
  </si>
  <si>
    <t>1.1 ดำเนินการจัดซื้อจัดจ้าง
1.2 ลงนามในสัญญา
1.3 แจ้งที่ปรึกษาเข้าดำเนินการ</t>
  </si>
  <si>
    <t>งานศึกษาจัดทำแผนหลัก</t>
  </si>
  <si>
    <t>รวบรวมข้อมูล วิเคราะห์ และประเมินผลเบื้องต้น พร้อมศึกษาทางวิชาการต่างๆ ที่เกี่ยวข้อง นำมาประเมิน เพื่อจัดเตรียมรูปแบบประเภทโครงการพัฒนาพลังงานทดแทนแบบผสมผสาน เพื่อเกษตรกรรมที่มีความเหมาะสม สอดคล้องกับขนาดพื้นที่รับประโยชน์</t>
  </si>
  <si>
    <t>สำรวจพื้นที่และวางโครงการ</t>
  </si>
  <si>
    <t>3.1 สำรวจพื้นที่ 
3.2 วางโครงการ กำหนดองค์ประกอบโครงการ และประเมินค่าลงทุน</t>
  </si>
  <si>
    <t>งานออกแบบรายละเอียดโครงการนำร่อง</t>
  </si>
  <si>
    <t>ศึกษาความเหมาะสม และออกแบบรายละเอียดโครงการนำร่องที่บรรจุอยู่ในแผนหลัก 
10 โครงการ พร้อมจัดทำเอกสารประกวดราคา และประมาณราคาค่าก่อสร้าง</t>
  </si>
  <si>
    <t>แนวทางการส่งเสริมการผลิตไฟฟ้าจากพลังงานแสงอาทิตย์แบบติดตั้งบนหลังคา สำหรับหน่วยงานของรัฐ</t>
  </si>
  <si>
    <t>สำนักงานอัยการสูงสุด / กรมบัญชีกลาง / สำนักงบประมาณ / หน่วยงานที่เกี่ยวข้องอื่น</t>
  </si>
  <si>
    <t xml:space="preserve">นายสุรีย์ จรูญศักดิ์ (ผพส.) และ น.ส. จารุวรรณ  พิพัฒน์พุทธพันธ์ </t>
  </si>
  <si>
    <t>suree_j@dede.go.th , charuwan_p@dede.go.th</t>
  </si>
  <si>
    <t xml:space="preserve">0 2223 0021 - 9 ต่อ 1535 </t>
  </si>
  <si>
    <t>การส่งเสริมฯ กรณีการไฟฟ้าเป็นผู้ลงทุน</t>
  </si>
  <si>
    <t>นำเสนอคณะรัฐมนตรี (ครม.)</t>
  </si>
  <si>
    <t>แจ้งเวียนหน่วยงานของรัฐ ทราบและพิจารณาเป็นแนวปฏิบัติ</t>
  </si>
  <si>
    <t>การส่งเสริมฯ กรณีเอกชนเป็นผู้ลงทุน</t>
  </si>
  <si>
    <r>
      <rPr>
        <u/>
        <sz val="12"/>
        <color theme="1"/>
        <rFont val="Tahoma"/>
        <family val="2"/>
      </rPr>
      <t>แนวทางที่ 1</t>
    </r>
    <r>
      <rPr>
        <sz val="12"/>
        <color theme="1"/>
        <rFont val="Tahoma"/>
        <family val="2"/>
      </rPr>
      <t xml:space="preserve"> การจัดทำร่างหลักเกณฑ์และสัญญาขึ้นมาใหม่</t>
    </r>
  </si>
  <si>
    <t xml:space="preserve"> (1) นำเสนอข้อสรุปแนวทางดำเนินการต่อ ผู้บริหาร พพ. และ ผู้บริหาร พน.</t>
  </si>
  <si>
    <t xml:space="preserve"> (2) นำเสนอคณะรัฐมนตรี (ครม.) </t>
  </si>
  <si>
    <t xml:space="preserve"> (3) นำเสนอ รมว.พน. แต่งตั้งคณะทำงาน เพื่อร่างหลักเกณฑ์และร่างสัญญา</t>
  </si>
  <si>
    <t xml:space="preserve"> (4) ประชุมคณะทำงานฯ เพื่อจัดทำร่างกรอบกฎกระทรวง</t>
  </si>
  <si>
    <r>
      <rPr>
        <u/>
        <sz val="12"/>
        <color theme="1"/>
        <rFont val="Tahoma"/>
        <family val="2"/>
      </rPr>
      <t>แนวทางที่ 2</t>
    </r>
    <r>
      <rPr>
        <sz val="12"/>
        <color theme="1"/>
        <rFont val="Tahoma"/>
        <family val="2"/>
      </rPr>
      <t xml:space="preserve"> การพิจารณารูปแบบการดำเนินการ
ที่เป็นไปได้ ตามข้อกฎหมายที่บังคับใช้ในปัจจุบัน</t>
    </r>
  </si>
  <si>
    <t xml:space="preserve"> (1) ประชุมหารือกับ กรมบัญชีกลาง และสำนักงบประมาณ</t>
  </si>
  <si>
    <t xml:space="preserve"> (3) ทำหนังสือขอหารือและได้ข้อวินิจฉัยจาก กวจ. กรมบัญชีกลาง</t>
  </si>
  <si>
    <t xml:space="preserve"> (4) ประชุมคณะทำงานพิจารณาปรับปรุงกฎหมายฯ</t>
  </si>
  <si>
    <t xml:space="preserve"> (5) นำเสนอข้อสรุปแนวทางดำเนินการต่อ ผู้บริหาร พพ. และ ผู้บริหาร พน.</t>
  </si>
  <si>
    <t xml:space="preserve">งาน </t>
  </si>
  <si>
    <t xml:space="preserve"> (6) นำส่งร่างสัญญาให้สำนักงานอัยการสูงสุดตรวจพิจารณา (หากสามารถดำเนินการตาม พ.ร.บ. การจัดซื้อจัดจ้างฯ พ.ศ. 2560)</t>
  </si>
  <si>
    <t xml:space="preserve"> (7) ทำหนังสือเสนอร่างสัญญา ให้กรมบัญชีกลางพิจารณาดำเนินการประกาศเป็นสัญญามาตรฐาน</t>
  </si>
  <si>
    <t>หมายเหตุ : หาก กพส. ได้รับข้อสรุปของการดำเนินการส่งเสริมฯ กรณีเอกชนเป็นผู้ลงทุน ที่มีความชัดเจนแล้ว...กพส. จะประสานแจ้งขอปรับเปลี่ยนกิจกรรมของโครงการเพื่อการรายงานผลให้สอดคล้องกับข้อเท็จจริงที่เกิดขึ้น</t>
  </si>
  <si>
    <t xml:space="preserve">รหัสโครงการ </t>
  </si>
  <si>
    <t xml:space="preserve">หน่วยงานหลัก :  </t>
  </si>
  <si>
    <t>โครงการศึกษาจัดทำรูปแบบการจัดตั้งโรงไฟฟ้าและประเมินแนวทางการบริหารจัดการเพื่อความยั่งยืนสำหรับชุมชนบนพื้นที่เกาะต่างๆ ของประเทศไทย</t>
  </si>
  <si>
    <t>นายไกร ศรจอนกุล</t>
  </si>
  <si>
    <t>krai_s@dede.go.th</t>
  </si>
  <si>
    <t xml:space="preserve"> 0 2223 0021-9 ต่อ 1397</t>
  </si>
  <si>
    <t>จัดทำแผนการดำเนินงานโครงการ รวบรวมข้อมูลและวิเคราะห์ข้อมูลพื้นฐานของเกาะเป้าหมาย</t>
  </si>
  <si>
    <t>-</t>
  </si>
  <si>
    <t>12 มี.ค. 65</t>
  </si>
  <si>
    <t>ดำเนินการแล้วในปี 2565</t>
  </si>
  <si>
    <t>ตรวจวัดข้อมูลแหล่งพลังงานและวิเคราะห์ศักยภาพของแหล่งพลังงานบนพื้นที่เกาะเป้าหมาย</t>
  </si>
  <si>
    <t>13 มี.ค. 65</t>
  </si>
  <si>
    <t>12 ส.ค. 65</t>
  </si>
  <si>
    <t xml:space="preserve">วิเคราะห์รูปแบบการจัดตั้งโรงไฟฟ้าและนำเสนอข้อมูลรูปแบบโรงไฟฟ้าให้แก่ชุมชน </t>
  </si>
  <si>
    <t>12 ธ.ค. 65</t>
  </si>
  <si>
    <t>รวบรวมข้อมูลรายงานจากกิจกรรมข้อที่ 1 ถึง 3 จัดทำเป็นรายงานฉบับสมบูรณ์</t>
  </si>
  <si>
    <t>รวบรวมข้อมูลที่ได้จากกิจกรรมที่ 1 ถึง 3</t>
  </si>
  <si>
    <t>13 ธ.ค. 65</t>
  </si>
  <si>
    <t>28 มี.ค. 66</t>
  </si>
  <si>
    <t xml:space="preserve">การส่งเสริมพลังงานทดแทนภาคความร้อน </t>
  </si>
  <si>
    <t>กษ./ทส./กรอ./BOI/สภาอุตฯ</t>
  </si>
  <si>
    <t>ติดตาม กำกับดูแล และรายงานผลการดำเนินงาน</t>
  </si>
  <si>
    <t>ดำเนินงานติดตามและตรวจสอบผลการดำเนินงานของโครงการที่ได้รับการสนับสนุนอย่างน้อย 
3 เดือน โดยจัดทำรายงานผลการประกอบกิจการของผู้เข้าร่วมโครงการ โดยรายงานจะต้องประกอบด้วย 
(1) ผลการดำเนินงานโครงการฯ และ (2) สถานะรายรับและรายจ่ายเงินของผู้เข้าร่วมโครงการ</t>
  </si>
  <si>
    <t>25 ก.ค. 66</t>
  </si>
  <si>
    <t>แห่ง</t>
  </si>
  <si>
    <t>สรุปการดำเนินงาน</t>
  </si>
  <si>
    <t>จัดทำสรุปผลการดำเนินโครงการฯ</t>
  </si>
  <si>
    <t>26 ส.ค. 66</t>
  </si>
  <si>
    <t>26 ก.ย. 66</t>
  </si>
  <si>
    <r>
      <t>รายงาน ณ วันที่ :</t>
    </r>
    <r>
      <rPr>
        <sz val="12"/>
        <color theme="1"/>
        <rFont val="Tahoma"/>
        <family val="2"/>
      </rPr>
      <t xml:space="preserve"> </t>
    </r>
  </si>
  <si>
    <r>
      <t xml:space="preserve">ชื่อโครงการ  : </t>
    </r>
    <r>
      <rPr>
        <sz val="12"/>
        <color theme="1"/>
        <rFont val="Tahoma"/>
        <family val="2"/>
      </rPr>
      <t xml:space="preserve"> </t>
    </r>
  </si>
  <si>
    <t>โครงการศึกษาการใช้น้ำมันไบโอดีเซลกับรถยนต์ดีเซลขนาดเล็กมาตรฐานไอเสีย EURO5</t>
  </si>
  <si>
    <t xml:space="preserve">หน่วยงานสนับสนุน :  </t>
  </si>
  <si>
    <t>อว./ สวทช./ ธพ./ สนพ./ คพ./ กลุ่มอุตสาหกรรมยานยนต์/ ผู้ค้าน้ำมัน</t>
  </si>
  <si>
    <r>
      <t>ผู้ประสานงาน :</t>
    </r>
    <r>
      <rPr>
        <sz val="12"/>
        <color theme="1"/>
        <rFont val="Tahoma"/>
        <family val="2"/>
      </rPr>
      <t xml:space="preserve"> </t>
    </r>
  </si>
  <si>
    <t>นายพงษ์ศักดิ์  พรหมกร</t>
  </si>
  <si>
    <t>pongsak_p@dede.go.th</t>
  </si>
  <si>
    <r>
      <t>โทรศัพท์ :</t>
    </r>
    <r>
      <rPr>
        <sz val="12"/>
        <color theme="1"/>
        <rFont val="Tahoma"/>
        <family val="2"/>
      </rPr>
      <t xml:space="preserve"> </t>
    </r>
  </si>
  <si>
    <t>02-223-0023 ต่อ 1355</t>
  </si>
  <si>
    <t>การทดสอบรถยนต์ดีเซลขนาดเล็กมาตรฐานไอเสีย EURO5 กับน้ำมันดีเซลมาตรฐาน EURO5 ที่มีส่วนผสมของน้ำมันไบโอดีเซล</t>
  </si>
  <si>
    <t>ทดสอบรถยนต์ดีเซลขนาดเล็กมาตรฐานไอเสีย EURO5 กับน้ำมันดีเซลมาตรฐาน EURO5 ที่มีส่วนผสมของน้ำมันไบโอดีเซลในห้องปฏิบัติการและภาคสนามไม่น้อยกว่า 30,000 กิโลเมตร ของแต่ละสัดส่วนผสม (B7, B10, B20)</t>
  </si>
  <si>
    <t>1 ต.ค. 65</t>
  </si>
  <si>
    <t>17 มิ.ย. 66</t>
  </si>
  <si>
    <t xml:space="preserve">การบังคับใช้ BEC </t>
  </si>
  <si>
    <t>ยผ./อปท./กนอ./EEC/เอกชน/ผู้ตรวจประเมิน BEC</t>
  </si>
  <si>
    <t xml:space="preserve">นายประกอบ เอี่ยมสอาด  </t>
  </si>
  <si>
    <t>prakob_e@dede.go.th</t>
  </si>
  <si>
    <t>โทร. 0 2223 0021 - 9 ต่อ 1630</t>
  </si>
  <si>
    <t>การผลักดันให้มีการบังคับใช้ BEC ตามพรบ.ควบคุมอาคาร</t>
  </si>
  <si>
    <t xml:space="preserve">1. กรมโยธาฯ แจ้งเห็นชอบให้นำกฎกระทรวง BEC ไปบังคับใช้ 8 พ.ย.65
2. ออกประกาศบังคับใช้ลงราชกิจจานุเบกษาเพื่อให้หน่วยงานที่เกี่ยวข้องทราบและนำไปปฏิบัติ
3. ติดตามและแก้ไขปัญหาอุปสรรคเกี่ยวกับการบังคับใช้ </t>
  </si>
  <si>
    <t xml:space="preserve">ให้ความรู้ความเข้าใจวิธีปฏิบัติที่ถูกต้องผู้ประกอบการ/ผู้ออกแบบอาคารและเจ้าหน้าที่ท้องถิ่นที่ทำหน้าที่อนุญาตก่อสร้างอาคาร </t>
  </si>
  <si>
    <t xml:space="preserve">1. จัดกิจกรรมให้ความรู้ความเข้าใจแก่ผู้เกี่ยวข้อง รวมทั้งหมดจำนวน 700 คน ประกอบด้วย
    -  เจ้าหน้าที่ท้องถิ่น 300 คน
    -  ผู้ประกอบการผู้ผลิตวัสดุอุปกรณ์ 150 คน
    - ผู้ออกแบบ จำนวน 150 คน
    - หน่วยงานภาครัฐ/เอกชน/รัฐวิสหกิจ 100 คน  </t>
  </si>
  <si>
    <t xml:space="preserve">การพัฒนาผู้ทำหน้าที่ผู้ตรวจประเมินอาคาร BEC </t>
  </si>
  <si>
    <t xml:space="preserve"> ฝึกอบรมผู้ทำหน้าที่ผู้ตรวจประเมินอาคาร BEC จำนวน 300 คน และให้การรับรองเพื่อผู้ทำหน้าที่ผู้ตรวจประเมิน BEC </t>
  </si>
  <si>
    <t>การศึกษาความพร้อมของเทคโนโลยีและวัสดุเพื่อสนับสนุนนโยบายส่งเสริมอาคารที่ใช้พลังงานสุทธิเป็นศูนย์ ตามแผนอนุรักษ์พลังงาน 20 ปี</t>
  </si>
  <si>
    <t xml:space="preserve">ศึกษาความพร้อมด้านเทคโนโลยีการออกแบบอาคารและวัสดุที่ใช้ในการก่อสร้างอาคารที่ใช้พลังงานสุทธิเป็นศูนย์ (Net Zero Energy Building) เพื่อส่งเสริมให้มีการดำเนินการตามแผน EEP 2018 และแผน carbon neutrality </t>
  </si>
  <si>
    <t>12 เดือนนับจากวันเริ่มสัญญา</t>
  </si>
  <si>
    <t>n/a</t>
  </si>
  <si>
    <t>ESCO หน่วยงานภาครัฐ</t>
  </si>
  <si>
    <t>บก./สงป./สมาคมบริษัทจัดการพลังงานไทย</t>
  </si>
  <si>
    <t>นายวรยุทธ คงบุญ</t>
  </si>
  <si>
    <t xml:space="preserve"> worayuth_k@dede.go.th</t>
  </si>
  <si>
    <t>โทร. 0 2223 0021 - 9 ต่อ 1466</t>
  </si>
  <si>
    <t>จัดทำหลักการดำเนินการ ESCO ภาครัฐ และหาข้อสรุปร่วมกับหน่วยงานที่เกี่ยวข้อง</t>
  </si>
  <si>
    <t>จัดทำหลักการดำเนินการ ESCO ภาครัฐ และหาข้อสรุปร่วมกับหน่วยงานที่เกี่ยวข้อง ได้แก่ สำนักงบประมาณในเรื่องของการตั้งงบประมาณเพิ่มเติม กรมบัญชีกลางเรื่องแนวทางปฏิบัติการจัดซื้อจัดจ้าง และสำนักงานอัยการสูงสุดเรื่องของร่างสัญญามาตรฐานกลาง</t>
  </si>
  <si>
    <t>พพ. ติดตามข้อมูลโครงการนำร่องและหารือในการขอตั้งงบประมาณกับ สงป. ก่อนเสนอ ครม.</t>
  </si>
  <si>
    <t>ติดตามผลการดำเนินโครงการนำร่องและปรับปรุงแนวทางคำขอตั้งงบประมาณ</t>
  </si>
  <si>
    <t>เสนอ ครม. เพื่อเห็นชอบ หลักเกณฑ์ กฎระเบียบที่เกี่ยวข้อง</t>
  </si>
  <si>
    <t>จัดทำรายละเอียดการดำเนินการ หลักเกณฑ์ กฎระเบียบที่เกี่ยวข้องในหลักการเสนอ ครม. เพื่อขอความเห็นชอบ เพื่อให้หน่วยงานภาครัฐใช้เป็นแนวทางดำเนินการต่อไป</t>
  </si>
  <si>
    <t>โครงการโรงไฟฟ้าชีวมวล/ก๊าซชีวภาพจากพืชพลังงาน เพื่อชุมชนและเศรษฐกิจฐานราก</t>
  </si>
  <si>
    <t>กษ./ทส./พน./สอท.</t>
  </si>
  <si>
    <t>กำหนดพื้นที่เหมาะสมในการปลูกพืชพลังงานร่วมกับศักยภาพสายส่งไฟฟ้า</t>
  </si>
  <si>
    <t>ศึกษาเพื่อกำหนดพื้นที่ที่มีความเหมาะสมในการปลูกพืชพลังงานและศึกษาศักยภาพสายส่งไฟฟ้า</t>
  </si>
  <si>
    <t>ประชุมหารือภายในกระทรวงแนวทางการรับซื้อไฟฟ้าโครงการ รฟฟ.ชีวมวล/ก๊าซชีวภาพฯ</t>
  </si>
  <si>
    <t>ประชุมหารือร่วมกับหน่วยงานที่เกี่ยวข้องภายใต้กระทรวงพลังงานแนวทางการรับซื้อไฟฟ้าโครงการ รฟฟ.ชีวมวล/ก๊าซชีวภาพ</t>
  </si>
  <si>
    <t>จัดทำร่างแนวทางการส่งเสริมและรูปแบบการดำเนินงานโครงการ</t>
  </si>
  <si>
    <t>จัดทำร่างรายละเอียดแนวทางการส่งเสริมและรูปแบบการดำเนินงานโครงการ รฟฟ.ชีวมวล/ก๊าซชีวภาพ</t>
  </si>
  <si>
    <t>คณะทำงานร่วม 4 หน่วยงาน เห็นชอบ  แนวทางการส่งเสริมและการดำเนินงานโครงการ รฟฟ.ชีวมวล/ก๊าซชีวภาพ</t>
  </si>
  <si>
    <t>ที่ประชุมคณะทำงานร่วม 4 หน่วยงาน เห็นชอบ  แนวทางการส่งเสริมและการดำเนินงานโครงการ รฟฟ.ชีวมวล/ก๊าซชีวภาพ</t>
  </si>
  <si>
    <t>เสนอ กบง. เพื่อพิจารณาแนวทางการส่งเสริมและการดำเนินงานโครงการโรงไฟฟ้าชีวมวล/ก๊าซชีวภาพฯ</t>
  </si>
  <si>
    <t>นำเสนอ กบง. เพื่อพิจารณาแนวทางการส่งเสริมและการดำเนินงานโครงการโรงไฟฟ้าชีวมวล/ก๊าซชีวภาพ</t>
  </si>
  <si>
    <t>การลงทุนของบริษัทในเครือ กฟผ 4 บริษัท</t>
  </si>
  <si>
    <t>การลงทุนของบริษัทในเครือ กฟผ. ได้แก่ บริษัท ผลิตไฟฟ้า จำกัด (มหาชน) (บริษัท EGCO)  บริษัท ราช กรุ๊ป จำกัด (มหาชน) (บริษัท RATCH)  บริษัท ผลิตไฟฟ้าและน้ำเย็น จำกัด (บริษัท DCAP)  บริษัท อินโนสเปซ (ประเทศไทย) จำกัด (บริษัท InnoSpace)</t>
  </si>
  <si>
    <t xml:space="preserve"> โทร. 0 2223 0021 - 9 ต่อ 1351</t>
  </si>
  <si>
    <t>นายอดิศักดิ์ ชูสุข</t>
  </si>
  <si>
    <t>-นำเสนอคณะอนุกรรมการและคณะกรรมการปิโตรเลียม
- นำเสนอ รมว.พน. เพื่อกำหนดรูปแบบและลงนามในประกาศ
(พ.ย. 64)</t>
  </si>
  <si>
    <t>-นำเสนอคณะอนุกรรมการและคณะกรรมการปิโตรเลียม
-นำเสนอ รมว.พน. เพื่อเห็นชอบให้มีการเปิดให้ยื่นขอสิทธิและลงนามในประกาศ 
(พ.ย. 64)</t>
  </si>
  <si>
    <t>-นำเสนอคณะอนุกรรมการและคณะกรรมการปิโตรเลียม
- นำลงประกาศในราชกิจกานุเบกษา
(พ.ย. 64)</t>
  </si>
  <si>
    <t>ร่วมกับภาคเอกชนเพื่อจัดทำแผนปฏิบัติการสนับสนุนการลงทุนปิโตรเคมี 
ในพื้นที่เขตพัฒนาพิเศษภาคตะวันออก ระยะ 5 ปี เพื่อเสนอคณะกรรมการ นโยบายเขตพัฒนาพิเศษภาคตะวันออก</t>
  </si>
  <si>
    <t>สนพ</t>
  </si>
  <si>
    <t xml:space="preserve">แผนพลังงานชาติ (National Energy Plan) </t>
  </si>
  <si>
    <t xml:space="preserve">ชธ ธพ พพ </t>
  </si>
  <si>
    <t>นายบุญทวี  เลิศปัญญาพรชัย</t>
  </si>
  <si>
    <t>boontawee.ler@eppo.go.th</t>
  </si>
  <si>
    <t>026121555 ต่อ 415</t>
  </si>
  <si>
    <t>จัดทำร่างแผนพลังงานชาติ</t>
  </si>
  <si>
    <t xml:space="preserve">จัดทำร่างแผนพลังงานชาติ ตามรูปแบบแผนปฏิบัติการด้าน ของ สศช. </t>
  </si>
  <si>
    <t>รับฟังความคิดเห็นต่อร่างแผนพลังงานชาติ</t>
  </si>
  <si>
    <t>นำร่างแผนพลังงานชาติไปรับฟังความคิดเห็นจากผู้มีส่วนได้ส่วนเสีย</t>
  </si>
  <si>
    <t>นำเสนอร่างแผนพลังงานชาติ ต่อ กบง. เพื่อขอความเห็นชอบ</t>
  </si>
  <si>
    <t>นำเสนอร่างแผนพลังงานชาติต่อ กบง. เพื่อพิจารณา</t>
  </si>
  <si>
    <t>นำเสนอร่างแผนพลังงานชาติ ต่อ กพช. เพื่อขอความเห็นชอบ</t>
  </si>
  <si>
    <t>นำเสนอร่างแผนพลังงานชาติต่อ กพช. เพื่อพิจารณา</t>
  </si>
  <si>
    <t>นำเสนอร่างแผนพลังงานชาติ ต่อ ครม. เพื่อขอความเห็นชอบ</t>
  </si>
  <si>
    <t>นำเสนอร่างแผนพลังงานชาติต่อ ครม. เพื่อพิจารณา หากเห็นชอบจะดำเนินการประกาศใช้แผนพลังงานชาติต่อไป</t>
  </si>
  <si>
    <t>การให้บริการศูนย์สารสนเทศพลังงานแห่งชาติ</t>
  </si>
  <si>
    <t>ทุกกรม/สกพ./สกนช./กฟผ./ปตท.</t>
  </si>
  <si>
    <t>นายประเสริฐ  สินเสริมสุขสกุล</t>
  </si>
  <si>
    <t>02 612 1555</t>
  </si>
  <si>
    <t>รวบรวมประเด็นคำถามและจัดลำดับความสำคัญ เพื่อคัดเลือกโจทย์ในการให้บริการสารสนเทศพลังงาน</t>
  </si>
  <si>
    <t xml:space="preserve">รวบรวมประเด็นคำถาม/ข้อสงสัยที่ประชาชนมีต่อภาคพลังงาน รวมถึงประเด็นสำคัญด้านนโยบาย เพื่อสรุปเป็นโจทย์ และจัดลำดับความสำคัญและคัดเลือกโจทย์ </t>
  </si>
  <si>
    <t>จัดทำชุดข้อมูลเพื่อพัฒนางานด้านการวิเคราะห์ข้อมูลเชิงลึก</t>
  </si>
  <si>
    <t xml:space="preserve">รวบรวม เชื่อมโยง และจัดเตรียมชุดข้อมูล (Data Preparation) เพื่อใช้ในการพัฒนาและวิเคราะห์ข้อมูลเชิงลึก (Data Analytics) </t>
  </si>
  <si>
    <t xml:space="preserve">ออกแบบและพัฒนาระบบบริหารจัดการข้อมูล สำหรับวิเคราะห์และแสดงผลในลักษณะ Data Visualization </t>
  </si>
  <si>
    <t>ออกแบบและพัฒนาระบบบริหารจัดการข้อมูล เพื่อดึงข้อมูลจากแหล่งข้อมูลต่าง ๆ นำมาบูรณาการ ประมวลผล และนำเสนอผลลัพธ์ในลักษณะ Data Visualization</t>
  </si>
  <si>
    <t>30 พ.ย. 66</t>
  </si>
  <si>
    <t>เผยแพรสารสนเทศด้านพลังงานผ่าน NEIC website</t>
  </si>
  <si>
    <t>จัดทำรายงานการวิเคราะห์ข้อมูลด้านพลังงานเสนอคณะทำงานบูรณาการข้อมูลฯ และเผยแพร่ข้อมูลด้านพลังงานในรูปแบบ Interactive Dashboard ผ่าน NEIC website</t>
  </si>
  <si>
    <t>1 ธ.ค. 66</t>
  </si>
  <si>
    <t>การจัดตั้งตลาดซื้อขายไฟฟ้าในระยะทดลอง-นำร่อง ใน EEC และ Virtual PPA</t>
  </si>
  <si>
    <t>สำนักงาน กกพ. / กฟผ. / กฟภ. / กฟน.</t>
  </si>
  <si>
    <t>ทบทวนและปรับปรุงโครงสร้างกิจการไฟฟ้าเพื่อส่งเสริมการแข่งขันในระยะทดลอง-นำร่อง</t>
  </si>
  <si>
    <t>3 ม.ค.66</t>
  </si>
  <si>
    <t>ความคืบหน้าของการทบทวนและปรับปรุงโครงสร้างกิจการไฟฟ้าเพื่อส่งเสริมการแข่งขันในระยะทดลอง-นำร่อง ขึ้นอยู่กับปัจจัยทางด้านนโยบายพลังงานที่อาจเปลี่ยนแปลงไปตามสถานการณ์ด้านพลังงานของโลกและของประเทศที่อยู่นอกเหนือการควบคุมได้ รวมทั้งต้องใช้ข้อมูลที่เกี่ยวข้องประกอบการพิจารณา เช่น ผลลัพธ์จากการดำเนินโครงการ ERC Sandbox ระยะที่ 1 และแนวโน้มความต้องการใช้ไฟฟ้าจากพลังงานสะอาดของผู้ใช้ไฟฟ้า เป็นต้น</t>
  </si>
  <si>
    <t>เสนอแผนการปรับปรุงโครงสร้างกิจการไฟฟ้าเพื่อส่งเสริมการแข่งขันในระยะทดลอง-นำร่อง ต่อ กบง.</t>
  </si>
  <si>
    <t>1 พ.ต. 66</t>
  </si>
  <si>
    <t>เสนอแผนการปรับปรุงโครงสร้างกิจการไฟฟ้าเพื่อส่งเสริมการแข่งขันในระยะทดลอง-นำร่อง ต่อ กพช.</t>
  </si>
  <si>
    <t>1 พ.ค.66</t>
  </si>
  <si>
    <t>1 มิ.ย.66</t>
  </si>
  <si>
    <t>หมายเหตุ: กำหนดระยะเวลาของแผนการดำเนินงานอาจมีการเปลี่ยนแปลงได้ โดยขึ้นอยู่กับสถานการณ์ด้านพลังงานที่เปลี่ยนแปลงไปที่อยู่นอกเหนือการควบคุม</t>
  </si>
  <si>
    <t>แผนรายสาขา PDP</t>
  </si>
  <si>
    <t>วัชรินทร์ ยกย่อง</t>
  </si>
  <si>
    <t>watcharin.yog@eppo.go.th</t>
  </si>
  <si>
    <t>026121555 ต่อ 515</t>
  </si>
  <si>
    <t>จัดทำร่างแผนพัฒนากำลังผลิตไฟฟ้าของประเทศไทย (PDP2022)</t>
  </si>
  <si>
    <t>ปรับปรุงข้อมูล สมมติฐาน และจัดทำร่างแผน PDP2022 กรณีต่างๆ โดยคณะทำงานจัดทำแผนพัฒนากำลังผลิตไฟฟ้าของประเทศตามความเห็นและข้อเสนอแนะของ กบง. และคณะอนุกรรมการพยากรณ์และจัดทำแผนพัฒนากำลังผลิตไฟฟ้าของประเทศ</t>
  </si>
  <si>
    <t>เสนอร่างแผน PDP2022 ต่อคณะอนุกรรมการฯ</t>
  </si>
  <si>
    <t>รับฟังความเห็นต่อร่างแผน PDP2022</t>
  </si>
  <si>
    <t>เสนอร่างแผน PDP ต่อ กบง.</t>
  </si>
  <si>
    <t>แผนรายสาขา  Gas Plan</t>
  </si>
  <si>
    <t xml:space="preserve">ชธ </t>
  </si>
  <si>
    <t>นางกรรณิการ์ วันบรรเจิด นักวิเคราะห์นโยบายและแผนชำนาญการพิเศษ กองนโยบายปิโตรเลียม สำนักงานนโยบายและแผนพลังงาน</t>
  </si>
  <si>
    <t>kannikar@eppo.go.th</t>
  </si>
  <si>
    <t>02 612 1555 ต่อ 574</t>
  </si>
  <si>
    <t xml:space="preserve"> ศึกษาทบทวนและจัดทำ Gas Plan (ดำเนินการภายใต้โครงการการจัดทำแผนโครงสร้างพื้นฐานก๊าซธรรมชาติของประเทศ)</t>
  </si>
  <si>
    <t xml:space="preserve"> - จัดจ้างที่ปรึกษาโครงการการจัดทำแผนโครงสร้างพื้นฐานก๊าซธรรมชาติของประเทศ  เพื่อ ศึกษาทบทวนและจัดทำ Gas Plan 
 - คาดการณ์ว่าจะลงนามในสัญญาจ้างที่ปรึกษาได้ภายในเดือนธันวาคม 2565 
 - ที่ปรึกษาดำเนินการโครงการ (9 เดือน)</t>
  </si>
  <si>
    <t>ประชุมหารือหน่วยงานที่เกี่ยวข้องเพื่อจัดเตรียมข้อมูลและจัดทำค่าพยากรณ์</t>
  </si>
  <si>
    <t>รวบรวมข้อมูลจากผลการศึกษาโครงการการจัดทำแผนโครงสร้างพื้นฐานก๊าซธรรมชาติของประเทศ และจากหน่วยงานที่เกี่ยวข้อง  วิเคราะห์ข้อมูล และประชุมหารือ เพื่อหาข้อสรุปแนวทางการจัดทำ Gas Plan</t>
  </si>
  <si>
    <t xml:space="preserve">จัดทำ (ร่าง) Gas Plan ให้สอดคล้องกับ PDP ฉบับใหม่ </t>
  </si>
  <si>
    <t>จัดทำข้อมูลรายละเอียด (ร่าง) Gas Plan ที่สอดคล้องกับแผน PDP ฉบับใหม่</t>
  </si>
  <si>
    <t xml:space="preserve"> เสนอ กบง. เพื่อพิจารณา</t>
  </si>
  <si>
    <t>นำเสนอ (ร่าง) Gas Plan ต่อ กบง. เพื่อพิจารณา</t>
  </si>
  <si>
    <t>31 มี.ย. 66</t>
  </si>
  <si>
    <t>โครงการทบทวนโครงสร้างราคาน้ำมันเชื้อเพลิงเพื่อรองรับน้ำมันที่มีคุณภาพตามมาตรฐานยูโร 5</t>
  </si>
  <si>
    <t xml:space="preserve">ธพ. พพ. สกนช. </t>
  </si>
  <si>
    <t>นายประเสริฐ สินเสริมสุขสกุล หัวหน้ากลุ่มน้ำมันและก๊าซปิโตรเลียมเหลว กองนโยบายปิโตรเลียม สำนักงานนโยบายและแผนพลังงาน</t>
  </si>
  <si>
    <t>prasert.sinserm@eppo.go.th</t>
  </si>
  <si>
    <t>02 612 1555 ต่อ 566</t>
  </si>
  <si>
    <t>ดำเนินกระบวนการจัดซื้อจัดจ้าง_x000B_ตามระเบียบกระทรวงการคลังว่าด้วยการจัดซื้อจัดจ้างและการบริหารพัสดุภาครัฐ พ.ศ. 2560</t>
  </si>
  <si>
    <t>คาดการณ์ว่าจะลงนามในสัญญาจ้างที่ปรึกษาได้ภายในเดือนมกราคม 2566</t>
  </si>
  <si>
    <t>31 ม.ค. 66</t>
  </si>
  <si>
    <t>ที่ปรึกษาดำเนินการโครงการ (9 เดือน)</t>
  </si>
  <si>
    <t xml:space="preserve">คาดการณ์ว่าจะเริ่มดำเนินโครงการได้ในเดือนกุมภาพันธ์ 2566
- รายงานฉบับต้น: ภายใน 1 เดือน นับถัดจากวันที่ลงนามในสัญญา 
- รายงานฉบับกลาง: ภายใน 4 เดือน นับถัดจากวันที่ลงนามในสัญญา
- ร่างรายงานฉบับสมบูรณ์: ภายใน 7 เดือน นับถัดจากวันที่ลงนามในสัญญา 
- รายงานฉบับสมบูรณ์: ภายใน 9 เดือน นับถัดจากวันที่ลงนามในสัญญา </t>
  </si>
  <si>
    <t>1 ก.พ. 66</t>
  </si>
  <si>
    <t>31 ต.ค. 66</t>
  </si>
  <si>
    <t>จัดเตรียมวาระการประชุมเพื่อเสนอ กบง. พิจารณาโครงสร้างราคาน้ำมันเชื้อเพลิงที่มีคุณภาพตามมาตรฐานยูโร 5 และค่าการตลาดที่เหมาะสม</t>
  </si>
  <si>
    <t>1 พ.ย. 66</t>
  </si>
  <si>
    <t>นำเสนอโครงสร้างราคาน้ำมันเชื้อเพลิงที่มีคุณภาพตามมาตรฐานยูโร 5 และค่าการตลาดที่เหมาะสมต่อ กบง. พิจารณา</t>
  </si>
  <si>
    <t>กองนโยบายอนุรักษ์พลังงานและพลังงานทดแทน</t>
  </si>
  <si>
    <t>โครงการจัดทำแผนกลยุทธ์การนำไฮโดรเจนไปใช้ภาคพลังงาน</t>
  </si>
  <si>
    <t>นางสาวรังษินี จักรธีรังกูร</t>
  </si>
  <si>
    <t>rangsinee.jak@eppo.go.th</t>
  </si>
  <si>
    <t>026121555</t>
  </si>
  <si>
    <t>จัดทำแผนและแนวทางทางดำเนินงาน</t>
  </si>
  <si>
    <t>จัดทำแผนและแนวทางทางดำเนินโครงการเบื้องต้น</t>
  </si>
  <si>
    <t>1  มกราคม 66</t>
  </si>
  <si>
    <t>30 มกราคม 66</t>
  </si>
  <si>
    <t>รายงานการศึกษา (เบื้องต้น) 1 เล่ม</t>
  </si>
  <si>
    <t>แผนกลยุทธ์การนำไฮโดรเจนไปใช้ในภาคพลังงานในระยะสั้น (ร่าง)</t>
  </si>
  <si>
    <t xml:space="preserve">จัดทำแผนกลยุทธ์การนำไฮโดรเจนไปใช้ในภาคพลังงานในระยะสั้น (ร่าง) </t>
  </si>
  <si>
    <t>1  กุมภาพันธ์ 66</t>
  </si>
  <si>
    <t>31 พฤษภาคม 66</t>
  </si>
  <si>
    <t>(ร่าง) แผนกลยุทธ์ฯ</t>
  </si>
  <si>
    <t>จัดประชุมรับฟังความเห็น</t>
  </si>
  <si>
    <t>จัดประชุมรับฟังความเห็นและข้อเสนอแนะร่วมกับหน่วยงานที่เกี่ยวข้อง หรือมีส่วนได้ส่วนเสียในประเด็นที่เกี่ยวข้องกับร่างแผนกลยุทธ์</t>
  </si>
  <si>
    <t>1 มีนาคม 66</t>
  </si>
  <si>
    <t>รายงานความก้าวหน้า</t>
  </si>
  <si>
    <t>สำรวจและนำแผนกลยุทธ์ไปประเมินความเหมาะสมเชิงเทคนิค</t>
  </si>
  <si>
    <t xml:space="preserve">สำรวจและนำแผนกลยุทธ์การนำไฮโดรเจนไปใช้ในภาคพลังงาน ไปประเมินความเหมาะสมเชิงเทคนิคสำหรับภาคพลังงานในพื้นที่โครงการเขตพัฒนาพิเศษภาคตะวันออก (อีอีซี) หรือ พื้นที่อื่นที่เหมาะสม รวมถึงการรวบรวมความคิดเห็น ปัญหา และอุปสรรคของการนำร่องการดำเนินงานตามแผนกลยุทธ์ฯ </t>
  </si>
  <si>
    <t>31 กรกฎาคม 66</t>
  </si>
  <si>
    <t>สรุปแผนกลยุทธ์การนำไฮโดรเจนไปใช้ในภาคพลังงานในระยะสั้น</t>
  </si>
  <si>
    <t xml:space="preserve">จัดประชุมรับฟังความเห็นและข้อเสนอแนะร่วมกับหน่วยงานที่เกี่ยวข้อง หรือมีส่วนได้ส่วนเสียในประเด็นที่เกี่ยวข้องกับร่างแผนกลยุทธ์ </t>
  </si>
  <si>
    <t>1 สิงหาคม 66</t>
  </si>
  <si>
    <t>30 สิงหาคม 66</t>
  </si>
  <si>
    <t xml:space="preserve">สัมมนาเผยแพร่ผลการศึกษา/ผลการดำเนินงานโครงการ </t>
  </si>
  <si>
    <t xml:space="preserve">จัดสัมมนาและสรุปผลการสัมมนาเผยแพร่ผลการศึกษา/ผลการดำเนินงานโครงการ </t>
  </si>
  <si>
    <t>1 กันยายน 66</t>
  </si>
  <si>
    <t>30 กันยายน 66</t>
  </si>
  <si>
    <t>รายงานฉบับสมบูรณ์</t>
  </si>
  <si>
    <t>1 มี.ค. 66</t>
  </si>
  <si>
    <t xml:space="preserve">ธพ. </t>
  </si>
  <si>
    <t>การศึกษาบทบาทการกำกับดูแลการค้าและการสำรองน้ำมันเชื้อเพลิงเพื่อรองรับนโยบายการส่งเสริมยานยนต์ไฟฟ้า</t>
  </si>
  <si>
    <t>สนพ./กลุ่มอุตสาหกรรมโรงกลั่นน้ำมัน/กลุ่มผู้ค้า ม.7</t>
  </si>
  <si>
    <t>นางสาวสุวรรณทนา นุชประมูล</t>
  </si>
  <si>
    <t>suwantana@doeb.go.th</t>
  </si>
  <si>
    <t>02 794 4109</t>
  </si>
  <si>
    <t>การจัดจ้างที่ปรึกษา</t>
  </si>
  <si>
    <t>1.จัดทำขอบเขตของงานจ้างที่ปรึกษา (TOR) 
2.ดำเนินการจัดจ้างที่ปรึกษา
3.ลงนามในสัญญาจ้างที่ปรึกษา</t>
  </si>
  <si>
    <t>1 ธ.ค. 65</t>
  </si>
  <si>
    <t>การศึกษาผลกระทบต่ออุตสาหกรรมน้ำมันเชื้อเพลิง</t>
  </si>
  <si>
    <t xml:space="preserve">1. รวบรวม ศึกษา และวิเคราะห์ข้อมูลแนวโน้มการเปลี่ยนผ่านทางด้านพลังงาน การส่งเสริมยานยนต์ไฟฟ้า และผลกระทบต่ออุตสาหกรรมน้ำมันเชื้อเพลิงในภาพรวมของโลก ภูมิภาค และประเทศไทย
2. ศึกษาและวิเคราะห์ผลกระทบต่ออุตสาหกรรมน้ำมันเชื้อเพลิง จากการพยากรณ์ความต้องการใช้น้ำมันเชื้อเพลิงของประเทศไทยในระยะ 20 ปี (พ.ศ. 2566-2587) ในฉากทัศน์ต่างๆ ที่สอดคล้องกับทิศทางแผนพลังงานชาติ และแผนย่อยรายสาขาด้านการบริหารจัดการน้ำมันเชื้อเพลิง (Oil Plan) พ.ศ. 2566-2580 </t>
  </si>
  <si>
    <t>การศึกษาความจำเป็นเหมาะสมของการสำรองน้ำมันเชื้อเพลิงทางยุทธศาสตร์</t>
  </si>
  <si>
    <t>1. รวบรวม ศึกษา และวิเคราะห์ความเสี่ยงในการจัดหาน้ำมันเชื้อเพลิง ปัจจัยที่เกี่ยวข้องกับสภาวะการขาดแคลนน้ำมันเชื้อเพลิง การสำรองน้ำมันเชื้อเพลิงทางยุทธศาสตร์ของประเทศไทย รวมทั้งศึกษา วิเคราะห์และเปรียบเทียบการสำรองน้ำมันเชื้อเพลิงทางยุทธศาสตร์ของต่างประเทศที่แสดงให้เห็นถึงข้อดีข้อเสียของแต่ละรูปแบบการสำรองน้ำมันเชื้อเพลิงทางยุทธศาสตร์ ทั้งในด้านเศรษฐกิจและความมั่นคงทางพลังงานของประเทศ
2. รวบรวม วิเคราะห์และเปรียบเทียบการเก็บสำรองน้ำมันเชื้อเพลิงของการเป็นประเทศสมาชิก IEA และรวบรวมกรณีศึกษาเกี่ยวกับอัตราสำรองน้ำมันเชื้อเพลิงของต่างประเทศซึ่งครอบคลุมถึงหลักเกณฑ์ หรือวิธีการเก็บและการใช้น้ำมันเชื้อเพลิงสำรอง และบทบาทของภาครัฐ พร้อมวิเคราะห์เปรียบเทียบข้อดีข้อเสียของแต่ละรูปแบบการเก็บสำรอง
3. จัดทำข้อเสนอแนะความจำเป็นเหมาะสมในการสำรองน้ำมันเชื้อเพลิงทางยุทธศาสตร์ของประเทศไทย</t>
  </si>
  <si>
    <t>การศึกษาอัตราสำรองน้ำมันเชื้อเพลิงตามกฎหมายที่เหมาะสม</t>
  </si>
  <si>
    <t>1. ศึกษาอัตราสำรองน้ำมันเชื้อเพลิงตามกฎหมายที่เหมาะสมของประเทศไทยในภาพรวม
2. ศึกษาอัตราสำรองน้ำมันเชื้อเพลิงตามกฎหมายที่เหมาะสมของประเทศไทยโดยจำแนกเป็นรายชนิดน้ำมันเชื้อเพลิง
3. เสนออัตราสำรองน้ำมันเชื้อเพลิงตามกฎหมายที่เหมาะสม</t>
  </si>
  <si>
    <t>การเสนอแนะการปรับปรุงกฎหมายและกฎระเบียบที่เหมาะสม</t>
  </si>
  <si>
    <t>1. ศึกษาและวิเคราะห์กฎหมาย กฎระเบียบที่เกี่ยวข้องกับการกำกับดูแลการค้าและการสำรองน้ำมันเชื้อเพลิงของประเทศไทย
2. ศึกษาและวิเคราะห์กฎหมาย กฎระเบียบที่เกี่ยวข้องกับการกำกับดูแลการค้าและการสำรองน้ำมันเชื้อเพลิงของต่างประเทศ
3. เสนอแนะการปรับปรุงกฎหมายและกฎระเบียบที่เหมาะสมกับประเทศไทย</t>
  </si>
  <si>
    <t>การจัดทำข้อเสนอแนะในการพัฒนาบทบาทการกำกับดูแลการค้าและการสำรอง</t>
  </si>
  <si>
    <t>1. จ้ดทำข้อเสนอแนะและแผนการดำเนินงานในการพัฒนาบทบาทการกำกับดูแลการค้าและการสำรองน้ำมันเชื้อเพลิงในระยะสั้น ระยะกลาง และระยะยาว
2. จัดทำมาตรการรองรับผลกระทบอุตสาหกรรมน้ำมันเชื้อเพลิง</t>
  </si>
  <si>
    <t>มาตรการช่วยเหลือราคาพลังงานในภาคขนส่งแบบมุ่งเป้า/กลุ่มเปราะบาง (ระหว่างเดือน ม.ค. -  มี.ค. 66)</t>
  </si>
  <si>
    <t>สงป. บก.</t>
  </si>
  <si>
    <t>น.ส. นิรณรา ชุนช่วยชีพ</t>
  </si>
  <si>
    <t>kritsana@doeb.go.th และ niranara@doeb.go.th</t>
  </si>
  <si>
    <t>02 794 4110</t>
  </si>
  <si>
    <t>โครงการยกระดับความช่วยเหลือส่วนลดค่าซื้อก๊าซหุงต้มแก่ผู้มีรายได้น้อย ผ่านบัตรสวัสดิการแห่งรัฐ</t>
  </si>
  <si>
    <t>เสนอคณะกรรมการบริหารนโยบายพลังงาน (กบง.)  เห็นชอบการขยายระยะเวลาโครงการ และมอบหมาย ธพ. ดำเนินโครงการ</t>
  </si>
  <si>
    <t xml:space="preserve"> 1 พ.ย. 65</t>
  </si>
  <si>
    <t>กรณีที่มีการเริ่มใช้สิทธิแก่ผู้ได้รับสิทธิจากโครงการลงทะเบียนเพื่อสวัสดิการแห่งรัฐ ปี 2565 ก่อนสิ้นเดือนมีนาคม 2566 ให้โครงการดังกล่าวสิ้นสุดลงในวันที่จะเริ่มให้สิทธิ</t>
  </si>
  <si>
    <t xml:space="preserve">ขอรับการจัดสรรงบประมาณรายจ่ายประจำปีงบประมาณ พ.ศ. 2566 งบกลาง รายการเงินสำรองจ่ายเพื่อกรณีฉุกเฉินหรือจำเป็น
</t>
  </si>
  <si>
    <t>เริ่มโครงการ โดยผู้ถือบัตรสวัสดิการแห่งรัฐสามารถใช้สิทธิได้ (ระหว่างเดือน ม.ค.-  มี.ค. 66)</t>
  </si>
  <si>
    <t>โครงการศึกษาแนวทางการส่งเสริมการขนส่งน้ำมันเชื้อเพลิงทางท่อของประเทศ</t>
  </si>
  <si>
    <t>นายภาณุวัฒน์ แป้นน้อย</t>
  </si>
  <si>
    <t>phanuwat@doeb.go.th</t>
  </si>
  <si>
    <t>081 003 1123 และ 02 794 4711</t>
  </si>
  <si>
    <t xml:space="preserve">จัดทำรายละเอียดโครงการเสนอของบประมาณจากกองทุนเงินอุดหนุนจากสัญญาและสัมปทานปิโตรเลียม 
</t>
  </si>
  <si>
    <t xml:space="preserve">จัดทำรายละเอียดโครงการศึกษาแนวทางการส่งเสริมการขนส่งน้ำมันเชื้อเพลิงทางท่อของประเทศ  เพื่อของบประมาณจากกกองทุนเงินอุดหนุนจากสัญญาและสัมปทานปิโตรเลียม งบประมาณประจำปี พ.ศ.2565 </t>
  </si>
  <si>
    <t>ฉบับ</t>
  </si>
  <si>
    <t>กองทุนเงินอุดหนุนจากสัญญาและสัมปทานปิโตรเลียมฯ อนุมัติเงินงบประมาณ</t>
  </si>
  <si>
    <t>มติกองทุนเงินอุดหนุนจากสัญญาและสัมปทานปิโตรเลียมอนุมัติเงินงบประมาณประจำปี 2566 เพื่อจัดทำโครงการ</t>
  </si>
  <si>
    <t>จัดจ้างที่ปรึกษาเพื่อดำเนินโครงการ</t>
  </si>
  <si>
    <t>ดำเนินการขออนุมัติโครงการ จัดทำขอบเขตของงานโครงการศึกษา (TOR) และจัดจ้างที่ปรึกษา</t>
  </si>
  <si>
    <t>ศึกษา ทบทวน วิเคราะห์ แนวทางการเพิ่มประสิทธิภาพการขนส่งน้ำมัน</t>
  </si>
  <si>
    <t xml:space="preserve">ศึกษา ทบทวน ผลการศึกษาเดิมใน ปี ๒๕๕๒ “โครงการศึกษาแนวทางการส่งเสริมการขนส่งน้ำมันเชื้อเพลิงทางท่อของประเทศ " นำมาปรับปรุงเพิ่มเติม </t>
  </si>
  <si>
    <t>จัดทำข้อเสนอแนะ มาตรการ และแผนการดำเนินงาน</t>
  </si>
  <si>
    <t>จัดทำสรุปข้อเสนอแนะการดำเนินโครงการ  กำหนดมาตรการ และแผนการดำเนินงาน (Action Plan) ในการดำเนินโครงการที่เหมาะสมที่มีความชัดเจนและสามารถนำไปสู่การปฏิบัติ</t>
  </si>
  <si>
    <t>สรุปผลการศึกษาการดำเนินโครงการ</t>
  </si>
  <si>
    <t>ธพ. สรุปผลการศึกษา มาตรการ และแผนการดำเนินงาน เสนอต่อ ปพน. เพื่อขอความเห็นชอบต่อ รมว.และ กพช. เพื่อพิจารณามอบเป็นนโยบายในการดำเนินงานต่อไป</t>
  </si>
  <si>
    <t xml:space="preserve">การจัดทำแผนปฏิบัติงาน เพื่อกำกับดูแลการประกอบกิจการสถานีอัดประจุไฟฟ้าสำหรับยานยนต์ไฟฟ้า ตามกฎหมายว่าด้วยการควบคุมน้ำมันเชื้อเพลิง </t>
  </si>
  <si>
    <t>นายก้องเกียรติ บุญเสริม</t>
  </si>
  <si>
    <t>kongkiarti@doeb.go.th</t>
  </si>
  <si>
    <t>0 2794 4711</t>
  </si>
  <si>
    <t>ธพ. ออกคำสั่งแต่งตั้งคณะทำงาน</t>
  </si>
  <si>
    <t>การแต่งตั้งคณะทำงานจัดทำแผนปฏิบัติงาน
เพื่อการกำกับดูแลการประกอบกิจการสถานี
อัดประจุไฟฟ้าสำหรับยานยนต์ไฟฟ้า
ตามกฎหมายว่าด้วยการควบคุมน้ำมัน
เชื้อเพลิง</t>
  </si>
  <si>
    <t>ศึกษา ทบทวน วิเคราะห์ ข้อมูลเบื้องต้น</t>
  </si>
  <si>
    <t>1. ศึกษากฎหมาย กฎระเบียบที่เกี่ยวข้อง ที่ใช้บังคับในปัจจุบัน หรือใช้กำกับดูแลสถานี
อัดประจุไฟฟ้าสำหรับยานยนต์ไฟฟ้า ภายในบริเวณพื้นที่ของสถานีบริการน้ำมันเชื้อเพลิง
2. ศึกษามาตรฐานอุปกรณ์ การติดตั้ง การทดสอบและตรวจสอบ การบำรุงรักษาสถานีอัดประจุไฟฟ้า สำรับยานยนต์ไฟฟ้า
3. ศึกษารูปแบบในการปรับโครงสร้างองค์กรของ ธพ. เพื่อการกำกับดูแลสถานี
อัดประจุไฟฟ้าสำหรับยานยนต์ไฟฟ้าภายในบริเวณพื้นที่ของสถานีบริการน้ำมันเชื้อเพลิง</t>
  </si>
  <si>
    <t>จัดทำแผนการปฏิบัติงาน
(Action Plan)</t>
  </si>
  <si>
    <t>จัดทำแผนการปฏิบัติงาน
(Action Plan) เพื่อการกำกับดูแลสถานี
อัดประจุไฟฟ้าสำหรับยานยนต์ไฟฟ้า ภายในบริเวณพื้นที่ของสถานีบริการน้ำมันเชื้อเพลิงและการปรับโครงสร้างองค์กร เพื่อรองรับ
การกำกับดูแล</t>
  </si>
  <si>
    <t>สรุปผลการดำเนินโครงการ</t>
  </si>
  <si>
    <t>เสนอแผนการปฏิบัติงาน (Action Plan)
ต่อ ปพน. และขอความเห็นชอบต่อ รมว.พน.
เพื่อพิจารณามอบเป็นนโยบายในการดำเนินงานต่อไป</t>
  </si>
  <si>
    <t>โครงการพัฒนาระบบฐานข้อมูลการประกอบกิจการน้ำมันเชื้อเพลิง</t>
  </si>
  <si>
    <t>ธพ.(กธก. กธช. กธก. สพพ.), ผู้ประกอบการด้านน้ำมันเชื้อเพลิง, สพจ.</t>
  </si>
  <si>
    <t>นายเศรณี แสงบุญ</t>
  </si>
  <si>
    <t>seranee@doeb.go.th</t>
  </si>
  <si>
    <t>0 2794 4449</t>
  </si>
  <si>
    <t>จัดทำร่าง TOR
เพื่อดำเนินการจัดซื้อ
จัดจ้างพัฒนาระบบฯ</t>
  </si>
  <si>
    <t>1. จัดตั้งคณะกรรมการร่าง TOR
2. ประชุมเพื่อจัดทำร่าง TOR
และราคากลาง เพื่อเสนออนุมัติ
3. ประกาศ TOR และจัดทำขั้นตอน
จัดซื้อจัดจ้างตามระเบียบฯ</t>
  </si>
  <si>
    <t>ลงนามในสัญญาการจ้าง</t>
  </si>
  <si>
    <t>1. ประกาศผู้ชนะการเสนอราคา
2. ลงนามในสัญญาการจ้าง</t>
  </si>
  <si>
    <t>ผู้รับจ้างศึกษา
กระบวนการอนุมัติ อนุญาต 
และรวบรวมความต้องการของระบบฯ</t>
  </si>
  <si>
    <t>1. ศึกษาสถาปัตยกรรมองค์กรของ ธพ.
2. ศึกษากระบวนการอนุมัติ อนุญาต
3. รวบรวมความต้องการของระบบฯ
4. จัดทำรายละเอียดทางเทคนิค วิธีดำเนินการ และแผนผัง/แผนภาพของรายละอียดทั้งหมด</t>
  </si>
  <si>
    <t>งวดงาน</t>
  </si>
  <si>
    <t>ผู้รับจ้างพัฒนาและทดสอบการใช้งานระบบฯ</t>
  </si>
  <si>
    <t>1. พัฒนาระบบทางแผนการดำเนินการ
2. ทดสอบการใช้งานระบบฯ
3. ปรับปรุงระบบฯ ให้มีความสมบูรณ์</t>
  </si>
  <si>
    <t>อบรมผู้ใช้งาน</t>
  </si>
  <si>
    <t>1. อบรมผู้ใช้งาน
2. นำข้อเสนอมาปรับปรุงระบบฯ</t>
  </si>
  <si>
    <t>จัดทำคู่มือการใช้งาน</t>
  </si>
  <si>
    <t>1. จัดทำคู่มือสำหรับผู้ใช้งาน
2. จัดทำคู่มือสำหรับผู้ดูแลระบบ</t>
  </si>
  <si>
    <t>แต่งตั้งคณะทำงานฯ แล้วเสร็จ เมื่อวันที่ 21 ต.ค. 65</t>
  </si>
  <si>
    <t>แผนเดิมเริ่มดำเนินการ 1 ธ.ค. 65</t>
  </si>
  <si>
    <t>ดำเนินการแล้วเสร็จ เมื่อวันที่ 30 มิ.ย. 65</t>
  </si>
  <si>
    <t>ดำเนินการแล้วเสร็จ เมื่อวันที่ 27 ต.ค. 65</t>
  </si>
  <si>
    <t>ดำเนินการแล้วเสร็จ เมื่อวันที่ 24 พ.ย. 65</t>
  </si>
  <si>
    <t>ดำเนินการแล้วเสร็จ เมื่อวันที่ 20 ธ.ค. 65</t>
  </si>
  <si>
    <t>21 พ.ย. 64</t>
  </si>
  <si>
    <t>28 ม.ค.65</t>
  </si>
  <si>
    <t>7 เม.ย. 65</t>
  </si>
  <si>
    <t>24 ธ.ค. 64</t>
  </si>
  <si>
    <t>แผนเดิมเริ่มดำเนินการ 1 ต.ค. 65</t>
  </si>
  <si>
    <t>ดำเนินการแล้วเสร็จ เมื่อวันที่ 28 ม.ค. 65</t>
  </si>
  <si>
    <t>ดำเนินการแล้วเสร็จ เมื่อวันที่ 7 เม.ย. 65</t>
  </si>
  <si>
    <t>ดำเนินการต่อจากแผนเดิม 1 ธ.ค. 65</t>
  </si>
  <si>
    <t>ดำเนินการต่อจากแผนเดิม 1 ต.ค. 65</t>
  </si>
  <si>
    <t>ดำเนินการแล้วเสร็จ เมื่อวันที่ 5 ธ.ค. 65</t>
  </si>
  <si>
    <t>ดำเนินการแล้วเสร็จ เมื่อวันที่ 6 ธ.ค. 65</t>
  </si>
  <si>
    <t>ธพ. กองยุทธศาสตร์และแผนงาน</t>
  </si>
  <si>
    <t>แผนย่อยรายสาขา  Oil Plan</t>
  </si>
  <si>
    <t>สนพ. พพ.</t>
  </si>
  <si>
    <t>krittiga@doeb.go.th</t>
  </si>
  <si>
    <t>027944410</t>
  </si>
  <si>
    <t>ผู้รับสัญญา</t>
  </si>
  <si>
    <t>สนพ./กกพ./กฟผ./มท./กทม./ทส./กฟภ.</t>
  </si>
  <si>
    <t>1.1 จัดทำแผนการดำเนินงานโครงการ แสดงรายละเอียดกิจกรรมการดำเนินงาน วิธีการ ช่วงวันเวลาการประเมินปัญหา อุปสรรคและแนวทางการแก้ไข 
1.2 ศึกษา รวบรวมข้อมูลและวิเคราะห์ข้อมูลพื้นฐานของเกาะเป้าหมาย 12 แห่ง เช่น ข้อมูลด้านภูมิศาสตร์พร้อมภาพถ่าย จำนวนประชากร ครัวเรือน อาชีพและสภาพเศรษฐกิจ และจัดทำแผนที่แสดงรายละเอียดที่ตั้งชุมชน ครัวเรือนที่อาศัยบนเกาะแต่ละแห่ง</t>
  </si>
  <si>
    <t xml:space="preserve">2.1 ศึกษา ตรวจสอบ ตรวจวัดข้อมูลแหล่งพลังงาน การผลิตการใช้และการจัดการด้านพลังงานของประชาชนและชุมชนที่มีอยู่เดิมของพื้นที่เป้าหมายแต่ละแห่ง วิเคราะห์ข้อมูล เปรียบเทียบความเหมาะสมสอดคล้องกับสภาพเศรษฐกิจ สังคมของประชาชนและชุมชน และเสนอแนวทางการบริหารจัดการที่เหมาะสมตามหลักวิชาการ 
2.2 ศึกษา ตรวจวัดและบันทึกข้อมูลและวิเคราะห์ศักยภาพของแหล่งพลังงานทดแทนด้านต่างๆ ของเกาะพื้นที่เป้าหมายแต่ละแห่ง อย่างน้อยต้องประกอบด้วย พลังงานแสงอาทิตย์ พลังงานลม พลังงานชีวมวลและพลังงานน้ำ เป็นต้น และวิเคราะห์แนวทางการพัฒนาแหล่งพลังงานทดแทนที่มีศักยภาพเพื่อผลิตไฟฟ้าในพื้นที่ </t>
  </si>
  <si>
    <t>3.1 วิเคราะห์รูปแบบการจัดตั้งโรงไฟฟ้าจากแหล่งพลังงานทดแทนที่มีศักยภาพของพื้นที่เป้าหมาย พร้อมศึกษาวิเคราะห์ความคุ้มค่าทางเศรษฐศาสตร์ของโรงไฟฟ้า 
3.2 ประสานงานและประชุมในพื้นที่ร่วมกับตัวแทนหน่วยงานที่เกี่ยวข้อง เพื่อเสนอข้อมูลและรูปแบบโรงไฟฟ้าให้แก่ชุมชน</t>
  </si>
  <si>
    <t>ดำเนินการต่อจากแผนเดิม 27 พ.ค. 65</t>
  </si>
  <si>
    <t>ดำเนินการแล้วเสร็จ เมื่อวันที่ 15 ธ.ค. 65</t>
  </si>
  <si>
    <t>ดำเนินการแล้วเสร็จ เมื่อวันที่ 9 ธ.ค. 65</t>
  </si>
  <si>
    <t xml:space="preserve">นายอดิศักดิ์ ชูสุข </t>
  </si>
  <si>
    <t>0 2223 0021 - 9 ต่อ 1210</t>
  </si>
  <si>
    <t>0 2223 0021 - 9 ต่อ 1351</t>
  </si>
  <si>
    <t>กลุ่มบริษัทสำรวจและผลิตปิโตรเลียม</t>
  </si>
  <si>
    <t>สำนักงาน กกพ.</t>
  </si>
  <si>
    <t xml:space="preserve">การบริหารต้นทุนไฟฟ้าในช่วงวิกฤตราคาพลังงาน ตามนโยบาย กพช. </t>
  </si>
  <si>
    <t>สนพ./ปตท./กฟผ./กฟภ./กฟน.</t>
  </si>
  <si>
    <t xml:space="preserve">จัดทำกรณีศึกษาการปรับค่า Ft ตามแนวนโยบายของ พน. ประกอบการพิจารณากำหนดนโยบายของ พน. /กพช.
</t>
  </si>
  <si>
    <t>30 พ.ย. 65</t>
  </si>
  <si>
    <t>25 พ.ย. 65</t>
  </si>
  <si>
    <t>มติ กพช. วันที่ 25 พ.ย. 65</t>
  </si>
  <si>
    <t xml:space="preserve">กำกับดูแลการดำเนินงานให้เป็นไปตามนโยบายของ กพช.
</t>
  </si>
  <si>
    <t>2.1 คำนวณค่า Ft โดยจัดสรรก๊าซฯ อ่าวไทย เพื่อผลิตไฟฟ้าให้บ้านอยู่อาศัยเป็นลำดับแรก และแจ้งการไฟฟ้าให้มีผลในทางปฏิบัติ</t>
  </si>
  <si>
    <t>30 เม.ย. 66</t>
  </si>
  <si>
    <t>14 ธ.ค. 65</t>
  </si>
  <si>
    <t>กฟผ. มีหนังสือแจ้งเงื่อนไขที่ขอรับการสนับสนุนเพิ่มเติม เพื่อนำเสนอภาครัฐพิจารณาช่วยเหลือ</t>
  </si>
  <si>
    <t>มติ กกพ. วันที่ 14 ธ.ค. 65 เห็นชอบ การคำนวณค่า Ft ตามนโยบาย กพช. และ สำนักงาน กกพ. ดำเนินการแจ้งมติดังกล่าว ไปยังการไฟฟ้าทั้ง 3 แห่งดำเนินการในส่วนที่เกี่ยวข้องต่อไปแล้ว</t>
  </si>
  <si>
    <t xml:space="preserve">2.2 แนวทางการคิดราคาก๊าซฯ สำหรับโรงไฟฟ้าของ กฟผ. IPP และ SPP ในระดับราคาเดียวกับที่ใช้การประมาณการค่า Ft และให้นำส่วนต่างของราคาก๊าซฯ ที่เกิดขึ้นจริงกับราคาก๊าซฯ ที่เรียกเก็บดังกล่าว ไปทยอยเรียกเก็บคืนในการคำนวณค่า Ft รอบถัดไป
</t>
  </si>
  <si>
    <t xml:space="preserve">2.3 นำการจัดสรรรายได้จากโรงแยกก๊าซฯ ที่ได้รับการสนับสนุนจาก ปตท. มาจัดทำกรณีศึกษาการลดค่าไฟฟ้าเพื่อนำเสนอ กบง.
</t>
  </si>
  <si>
    <t xml:space="preserve">การจัดสรรเงินรายได้จากโรงแยกก๊าซฯ ต้องรอผลการพิจารณาจาก ปตท. นอกจากนี้ 
โรงแยกก๊าซธรรมชาติเป็นกิจการที่อยู่นอกเหนืออำนาจการกำกับของ กกพ. 
</t>
  </si>
  <si>
    <t xml:space="preserve">2.4 แนวทางการดำเนินมาตรการ Demand Response เพื่อเสนอ กบง. พิจารณา 
</t>
  </si>
  <si>
    <t>มีประเด็นรายละเอียดที่ต้องพิจารณา baseline แนวทางและ ค่าตอบแทนผู้ร่วมโครงการที่เหมาะสม โดยคำนึงถึงผลกระทบต่อค่า Ft ร่วมกับการไฟฟ้า เพื่อจัดทำข้อเสนอต่อ กกพ. พิจารณา</t>
  </si>
  <si>
    <t xml:space="preserve">สำนักงาน กกพ. อยู่ระหว่างพิจารณารูปแบบและประสานงานร่วมกับการไฟฟ้า ในการพิจารณารูปแบบและแนวทางที่เหมาะสม เพื่อเสนอ กกพ. พิจารณาตามขั้นตอนต่อไป </t>
  </si>
  <si>
    <t xml:space="preserve">รายงานผลการดำเนินงานต่อ กบง. 
</t>
  </si>
  <si>
    <t xml:space="preserve">โครงการพัฒนาระบบการขออนุญาตประกอบกิจการพลังงาน </t>
  </si>
  <si>
    <t xml:space="preserve">พพ./3 การไฟฟ้า/อก./ทส./
</t>
  </si>
  <si>
    <t>สรุปปัญหาและข้อจำกัดของระบบเดิม และทำแผนการดำเนินโครงการ</t>
  </si>
  <si>
    <t>4 ต.ค. 65</t>
  </si>
  <si>
    <t>พัฒนาระบบการขออนุญาตและการอนุญาตสำหรับกิจการผลิตไฟฟ้า และทดสอบใช้งานระบบ</t>
  </si>
  <si>
    <t>พัฒนาระบบการขออนุญาตและการอนุญาตสำหรับกิจการระบบจำหน่ายไฟฟ้า และจำหน่ายไฟฟ้า และทดสอบใช้งานระบบ</t>
  </si>
  <si>
    <t>ดำเนินการต่อจากแผนเดิม 1 ต.ค. 65 - 30 พ.ย. 65</t>
  </si>
  <si>
    <t>แบบฟอร์มเตรียมการกรอกระบบ Energy Policy Dashboard</t>
  </si>
  <si>
    <t>โครงการ กลุ่ม A (สำคัญมากเร่งด่วนมาก)</t>
  </si>
  <si>
    <t xml:space="preserve">แผนบูรณาการการลงทุน Grid Modernization และขับเคลื่อนสมาร์ทกริดของประเทศไทย </t>
  </si>
  <si>
    <t>กฟผ. กฟน. กฟภ. มท. กค. สสช. สนง.กกพ.</t>
  </si>
  <si>
    <r>
      <t xml:space="preserve">จัดทำแผนบูรณาการฯ (ภายใต้คณะกรรมการจัดทำแผนบูรณาการ) </t>
    </r>
    <r>
      <rPr>
        <strike/>
        <sz val="12"/>
        <color rgb="FFFF0000"/>
        <rFont val="Tahoma"/>
        <family val="2"/>
      </rPr>
      <t/>
    </r>
  </si>
  <si>
    <t>1. คณะอนุกรรมการฯ จัดทำแผนบูรณาการฯ ตามแนวทางการจัดทำฯ และเสนอคณะกรรมการพิจารณาฯ</t>
  </si>
  <si>
    <t>1 ม.ค. 2566</t>
  </si>
  <si>
    <t>1 มี.ค. 2566</t>
  </si>
  <si>
    <t>เสนอ กพช. เพื่อพิจารณาอนุมัติและประกาศแผนบูรณาการฯ และ 3 การไฟฟ้า รวมทั้งหน่วยงานที่เกี่ยวข้องนำไปปฏิบัติ</t>
  </si>
  <si>
    <t>4. เสนอแผนบูรณาการฯ ที่ได้รับความเห็นชอบจากคณะกรรมการฯ ต่อ กพช. เพื่อพิจารณา</t>
  </si>
  <si>
    <t>0</t>
  </si>
  <si>
    <t xml:space="preserve">หมายเหตุ 
1. หากสามารถประชุม กพช. ได้ภายในไตรมาสแรก     </t>
  </si>
  <si>
    <t>โครงการศึกษาการกำหนดรูปแบบ โครงสร้างราคา และการพัฒนากลไกการบริหารจัดการการซื้อขาย RECs</t>
  </si>
  <si>
    <t>นายคีตภัณฑ์ บุญรอด</t>
  </si>
  <si>
    <t>keetaphan@eppo.go.th</t>
  </si>
  <si>
    <t>ถอดบทเรียนด้านนโยบายราคา RECs ในต่างประเทศ</t>
  </si>
  <si>
    <t>ศึกษารวบรวมและถอดบทเรียนเกี่ยวกับการวางนโยบายด้านราคา RECs รวมถึงผลกระทบที่เกิดขึ้นจากการเปลี่ยนแปลงราคา RECs จากกรณีศึกษาในต่างประเทศ</t>
  </si>
  <si>
    <t>กุมภาพันธ์ 66</t>
  </si>
  <si>
    <t>เมษายน 66</t>
  </si>
  <si>
    <t>วิเคราะห์ปัจจัยที่ส่งผลกระทบต่อต้นทุนหรือมูลค่า RECs</t>
  </si>
  <si>
    <t>ศึกษารวบรวมข้อมูลและวิเคราะห์ความเชื่อมโยงของปัจจัยที่ส่งผลกระทบต่อต้นทุนหรือมูลค่าของ RECs ทั้งในระดับสากลและภายใต้บริบทของประเทศไทย</t>
  </si>
  <si>
    <t>พฤษภาคม 66</t>
  </si>
  <si>
    <t>มิถุนายน 66</t>
  </si>
  <si>
    <t>แนวทางการกำหนดราคา RECs หรือ สูตรโครงสร้างการกำหนดราคา RECs ที่เหมาะสมกับบริบทของประเทศไทย</t>
  </si>
  <si>
    <t>นำเสนอแนวทางการกำหนดราคา RECs หรือ สูตรโครงสร้างการกำหนดราคา RECs ที่เหมาะสมกับบริบทของประเทศไทย พร้อมทั้งวิเคราะห์ผลกระทบที่เกิดขึ้น</t>
  </si>
  <si>
    <t>กรกฎาคม 66</t>
  </si>
  <si>
    <t>ตุลาคม 66</t>
  </si>
  <si>
    <t xml:space="preserve">ศึกษา วิเคราะห์ และออกแบบโครงสร้างระบบฐานข้อมูลและกลไกเพื่อติตตามข้อมูล RECs </t>
  </si>
  <si>
    <t xml:space="preserve">ศึกษา วิเคราะห์ และออกแบบโครงสร้างระบบฐานข้อมูลและกลไก สำหรับใช้ในการติดตามข้อมูลการดำเนินกิจกรรมเกี่ยวกับ RECs </t>
  </si>
  <si>
    <t>มีนาคม 66</t>
  </si>
  <si>
    <t>พัฒนาต้นแบบระบบฐานข้อมูลและกลไกสำหรับการติดตามข้อมูล</t>
  </si>
  <si>
    <t>พัฒนาต้นแบบระบบฐานข้อมูลและกลไกสำหรับการติดตามข้อมูลการดำเนินกิจกรรมเกี่ยวกับ RECs</t>
  </si>
  <si>
    <t xml:space="preserve">ศึกษาประเด็นข้อกำหนดหรือเงื่อนไขของมาตรฐาน I-RECs </t>
  </si>
  <si>
    <t>ศึกษาประเด็นข้อกำหนดหรือเงื่อนไขของมาตรฐาน I-RECs ที่เป็นอุปสรรคต่อการประยุกต์ใช้กลไก RECs ในประเทศไทยและนำเสนอแนวทางการพัฒนาตัวแบบมาตรฐานการรับรอง RECs ของประเทศไทย</t>
  </si>
  <si>
    <t>พฤศจิกายน 66</t>
  </si>
  <si>
    <t>ธันวาคม 66</t>
  </si>
  <si>
    <t>ศึกษาประเด็นข้อจำกัดและเงื่อนไขในการประกาศใช้มาตรฐานการรับรอง RECs</t>
  </si>
  <si>
    <t>ศึกษาประเด็นข้อจำกัดและเงื่อนไขในการประกาศใช้มาตรฐานการรับรอง RECs ในระดับท้องถิ่นและจัดทำ Road map เพื่อนำไปสู่การประกาศใช้มาตรฐานการรับรอง RECs ของประเทศไทย</t>
  </si>
  <si>
    <t>มกราคม 67</t>
  </si>
  <si>
    <t>กุมภาพันธ์ 67</t>
  </si>
  <si>
    <t>ศึกษาผลกระทบที่เกี่ยวข้องกับการดำเนินกิจกรรม RECs ในประเทศไทย</t>
  </si>
  <si>
    <t>ศึกษา วิเคราะห์ ออกแบบ และนำเสนอแนวทางการดำเนินการเพื่อรองรับผลกระทบที่เกี่ยวข้องกับการดำเนินกิจกรรม RECs ในประเทศไทย โดยเฉพาะ Residual mix EF</t>
  </si>
  <si>
    <t>ประชุม Steering Committee</t>
  </si>
  <si>
    <t>จัดประชุม Steering Committee เพื่อขอรับมติเห็นชอบร่างแผน Oil Plan</t>
  </si>
  <si>
    <t>รับฟังความคิดเห็น</t>
  </si>
  <si>
    <t>รับฟังความคิดเห็นต่อแผนย่อยรายสาขาร่วมกับแผนพลังงานชาติ</t>
  </si>
  <si>
    <t>นำเสนอร่างแผนต่อ กบง. เพื่อพิจารณาร่วมกับแผนพลังงานชาติ</t>
  </si>
  <si>
    <t>30 ธ.ค. 65</t>
  </si>
  <si>
    <t>26 ธ.ค. 65</t>
  </si>
  <si>
    <t>6 ม.ค. 66</t>
  </si>
  <si>
    <r>
      <t xml:space="preserve">การพัฒนาระบบดิจิทัลเพื่อเพิ่มประสิทธิภาพการกำกับดูแลการประกอบกิจการปิโตรเลียม </t>
    </r>
    <r>
      <rPr>
        <sz val="12"/>
        <color rgb="FFFF0000"/>
        <rFont val="Tahoma"/>
        <family val="2"/>
      </rPr>
      <t>ในส่วนของการตรวจสอบการผลิต ขนส่ง เก็บรักษา และขายหรือจำหน่าย</t>
    </r>
  </si>
  <si>
    <t>17 มี.ค. 66</t>
  </si>
  <si>
    <t>16 ธ.ค. 65</t>
  </si>
  <si>
    <t>ดำเนินการต่อจากแผนเดิม 16 ธ.ค. 65</t>
  </si>
  <si>
    <t>18 มี.ค. 66</t>
  </si>
  <si>
    <t>1 พ.ค. 66</t>
  </si>
  <si>
    <t>31 ส.ค. 66</t>
  </si>
  <si>
    <t>1 ก.ย. 66</t>
  </si>
  <si>
    <t>1 ต.ค. 66</t>
  </si>
  <si>
    <t>วรรษมน จินารักษ์พงศ์</t>
  </si>
  <si>
    <t>Vasamol@erc.or.th</t>
  </si>
  <si>
    <t>0 2207 3599 ต่อ 827</t>
  </si>
  <si>
    <t>12 ม.ค. 66</t>
  </si>
  <si>
    <t>30 ม.ค.66และ2 ก.พ.66</t>
  </si>
  <si>
    <t xml:space="preserve"> </t>
  </si>
  <si>
    <t>มีประเด็นรายละเอียดที่ต้องพิจารณาร่วมกับ ปตท. และ กฟผ. เพื่อให้สามารถดำเนินการได้อย่างเหมาะสมในทางปฏิบัติระหว่างคู่สัญญา</t>
  </si>
  <si>
    <t>สำนักงาน กกพ. จัดทำกรณีศึกษาการลดค่าไฟฟ้าแจ้ง สนพ. เพื่อนำเสนอ กบง. วันที่ 6 ม.ค. 66
ทั้งนี้ สนพ. ได้นำเสนอ กบง. เมื่อวันที่18 ม.ค. 66 พิจารณาแนวทางการช่วยเหลือในกรณีที่ 3 โดยใช้วงเงินรวม 7,500 ล้านบาท แล้ว</t>
  </si>
  <si>
    <t>2 ก.พ. 66</t>
  </si>
  <si>
    <t>8 กุมภาพันธ์ 2566</t>
  </si>
  <si>
    <t>1 ม.ค. 60</t>
  </si>
  <si>
    <t>โครงการท่อเชื่อม T1-T2 (PTTLNG: T1&amp;T2 Interconnecting Pipeline)</t>
  </si>
  <si>
    <t>31 ธ.ค. 68</t>
  </si>
  <si>
    <t>ได้รับข้อมูลวันที่ 25 ของเดือน</t>
  </si>
  <si>
    <t xml:space="preserve">ยังอยู่ระหว่างดำเนินการตามแผนงาน </t>
  </si>
  <si>
    <t>29 ธ.ค. 65</t>
  </si>
  <si>
    <t>อยู่ในขั้นตอนของการจัดทำสัญญาจัดจ้าง</t>
  </si>
  <si>
    <t>จัดทำร่างแผนย่อยแล้วเสร็จ</t>
  </si>
  <si>
    <t>1.1 ดำเนินการจัดซื้อจัดจ้าง 
วันที่ 30 ก.ย. 2565
1.2 เลขที่สัญญา 153/2566 
ลว. 27 ม.ค. 2566</t>
  </si>
  <si>
    <t>19 ธ.ค. 65</t>
  </si>
  <si>
    <t>20 ธ.ค. 65</t>
  </si>
  <si>
    <t>ดำเนินการจัดทำ (ร่าง) วาระเข้าที่ปรถชุม กบง.</t>
  </si>
  <si>
    <t>ดำเนินการแล้วเสร็จ เมื่อวันที่ 30 ธ.ค. 65</t>
  </si>
  <si>
    <t>13 มี.ค. 66</t>
  </si>
  <si>
    <t>28 ก.พ. 66</t>
  </si>
  <si>
    <t>การรวบรวมข้อมูลใช้ระยะเวลานานกว่าที่วางแผนเนื่องจากข้อมูลในระดับ พ.ร.บ. และกฎหมายลำดับรองมีปริมาณมาก และใช้บังคับมาเป็นระยะเวลานาน</t>
  </si>
  <si>
    <t>ปรับแผนการจัดเก็บรวบรวมข้อมูล</t>
  </si>
  <si>
    <t xml:space="preserve"> -ดำเนินการต่อจากแผนเดิม 1 ธ.ค. 65
 -"คณะกรรมการตรวจรับฯ พิจารณาความครบถ้วนของการส่งมอบงานงวดที่ 2 ในวันที่ 13 มี.ค. 66 โดยมีมติดังนี้
1. เห็นควรไม่รับงานงวดที่ 2 และนำเสนอเลขาธิการสำนักงาน กกพ. เพื่อทราบตามตามระเบียบกระทรวงการคลัง ว่าด้วยการจัดซื้อจัดจ้างและการบริหารพัสดุภาครัฐ พ.ศ. 2560 ข้อ 175 (5) ทั้งนี้ ไม่ส่งผลกระทบกับกำหนดส่งมอบงานในงวดถัดไปและภาพรวมโครงการ
2. เห็นควรให้บริษัท ไทม์ คอนซัลติ้ง จำกัด เร่งดำเนินการงานงวดที่ 2 โครงการพัฒนาระบบสารสนเทศการขออนุญาตประกอบกิจการพลังงาน และการบริหารกองทุนพัฒนาไฟฟ้า ในส่วนที่ยังไม่ครบถ้วนถูกต้องตาม TOR ให้แล้วเสร็จและนำส่งงานงวดที่ 2 ภายในวันที่ 18 เมษายน 2566 โดยให้บริษัทฯ จัดทำแผนการดำเนินงานสำหรับงานงวดที่ 2 พร้อมระบุกิจกรรมย่อยของแต่ละขอบเขตงานกลับมายังคณะกรรมการตรวจรับฯ ภายในวันที่ 20 มีนาคม 2566"</t>
  </si>
  <si>
    <t>บังคับใช้ ประกาศ กกพ.ฯ เรื่อง แนวทางการคำนวณราคาก๊าซธรรมชาติ และค่า Ft พ.ศ. 2566</t>
  </si>
  <si>
    <t>ฝ่ายเลขาฯ เข้าพบเพื่อประชุมหารือแนวทางการพัฒนาโครงการ ร่วมกับ กกพ. กฟภ.และ ทส. แล้ว</t>
  </si>
  <si>
    <t>1 มี.ค.66</t>
  </si>
  <si>
    <t>อยู่ระหว่างการเตรียมการจัดประชุมคณะอนุฯ ครั้งที่ 2 เพื่อสะท้อนผลการหารือ และวางแผนการดำเนินงานต่อไป</t>
  </si>
  <si>
    <t>การจัดทำแผนย่อยต้องมีความสอดคล้องกับแผนพลังงานชาติ ซึ่งแผนพลังงานชาติอยู่ระหว่างทบทวนกลยุทธ์ตัวชี้วัดและค่าเป้าหมายร่วมกับหลายหน่วยงาน จึงอาจทำให้ขั้นตอนการรับฟังความคิดเห็นล่าช้าได้</t>
  </si>
  <si>
    <t>1) ทบทวนกลยุทธ์ตัวชี้วัดและค่าเป้าหมายร่วมกับ สนพ. 2) จัดทำร่างแผนพลังงานชาติตามแนวทางที่ สนพ. หารือกับสภาพัฒน์ฯ</t>
  </si>
  <si>
    <t>ลงนามผูกพันไม่ทันตามกำหนดของกองทุน</t>
  </si>
  <si>
    <t xml:space="preserve">ขอขยายระยะเวลาก่อหนี้ผูกพันต่อกองทุนปีไปอีก 2 เดือน </t>
  </si>
  <si>
    <t xml:space="preserve">- ดำเนินการต่อจากแผนเดิม 21 ต.ค. 65
</t>
  </si>
  <si>
    <t>1 มี.ค 66</t>
  </si>
  <si>
    <t>การประชุมคณะทำงานฯ ครั้งที่ 2 วันที่ 15 มีนาคม 2566</t>
  </si>
  <si>
    <t>5 เมษายน 2566</t>
  </si>
  <si>
    <t>ส่งรายงานฉบับสมบูรณ์ให้ ส.กทอ. เมื่อ 24 มี.ค. 66</t>
  </si>
  <si>
    <t xml:space="preserve"> - คกก.ควบคุมอาคารออก ประกาศบังคับใช้ลงในราชกิจจานุเบกษาเมื่อ 24 ม.ค.66
- มีผลเริ่มบังคับใช้ตั้งแต่ 25 ม.ค.66 กับอาคารพื้นที่ 5,000 ตร.ม.ขึ้นไปก่อนและจะบังคับใช้กับอาคารพื้นที่ 2,000 ตร.ม.ขึ้นไป ตั้งแต่ 13 มี.ค.66 เป็นต้นไป
- พพ. ได้มีหนังสือแจ้งเรื่องการบังคับใช้เกณฑ์มาตรฐานอาคารด้านพลังงาน (BEC) แก่หน่วยงานภาครัฐ/รัฐวิสาหกิจ/เอกชน/สมาคมวิชาชีพ/ผู้ผลิตวัสดุอุปกรณ์ฯลฯ รวม 480 หน่วยงาน  เมื่อ 16 กุมภาพันธ์ 2566</t>
  </si>
  <si>
    <t>อยู่ระหว่างจัดทำคำของบประมาณเสนอกองทุนฯปี 66</t>
  </si>
  <si>
    <t>-  กกต.ได้จัดการประชุม 5th JTEPD พร้อมจัการศึกษาดูงานแล้วเมื่อวันที่ 12-13 ม.ค. 66 ณ กระทรวงพลังงาน
'- มีการประชุมหารือและผลักดันให้เกิดการลงนามในบันทึกความร่วมมือด้าน LNG ระหว่าง รมว.พน. และ รมต. METI ของญี่ปุ่น เมื่อวันที่ 16 พ.ย. 65 ซึ่งเป็นสาขาหนึ่งภายใต้ความร่วมมือกับประเทศญี่ปุ่น</t>
  </si>
  <si>
    <t xml:space="preserve">ความร่วมมือทวิภาคีด้านพลังงานระหว่างไทยและญี่ปุ่น (ร้อยละ 100) ดังนี้
1. การจัดการประชุมร่วมกับหน่วยงานที่เกี่ยวข้อง เพื่อเตรียมการเป็นเจ้าภาพ 5th JTEPD  ร้อยละ 20
2. ประสานงานกับฝ่ายญี่ปุ่นและหน่วยงานที่เกี่ยวข้องเพื่อเตรียมการลงนามความตกลงระหว่างหน่วยงานต่าง ๆ  ร้อยละ 20
3. จัดการประชุม 5th JTEPD พร้อมจัดการศึกษาดูงาน  ร้อยละ 40
4. จัดการประชุมคณะทำงานเพื่อขับเคลื่อนกิจกรรม/โครงการความร่วมมือในแต่ละสาขา  ร้อยละ 15 
5. จัดการประชุมคณะทำงานเพื่อติดตามความก้าวหน้าและประเมินผลการดำเนินกิจกรรม/โครงการความร่วมมิในแต่ละสาขา ร้อยละ 5
</t>
  </si>
  <si>
    <t>บทบาทการเป็นเจ้าภาพการประชุมคณะทำงานด้านพลังงานเอเปค ครั้งที่ 66 (APEC Energy Working Group: EWG66) 4 ขั้นตอน (ร้อยละ 100 ) ดังนี้ 
1. การจัดการประชุมร่วมกับหน่วยงานที่เกี่ยวข้อง เพื่อเตรียมการด้านสารัตถะสำหรับเป็นเจ้าภาพ APEC EWG66 ร้อยละ 20
2. จัดเตรียมความพร้อมด้าน Logistic  เพื่อเตรียมการสำหรับการเป็นเจ้าภาพการประชุม APEC EWG66  ร้อยละ 20  
3. การเตรียมการด้านพิธีการ และแจ้งเวียนหนังสือเชิญประชุมไปยังสมาชิกเขตเศรษฐกิจเอเปค ร้อยละ 20 
4. เป็นเจ้าภาพจัดการประชุม APEC EWG66 และการศึกษาดูงานด้านพลังงาน ร้อยละ 40</t>
  </si>
  <si>
    <t>ความร่วมมือทวิภาคีด้านพลังงานระหว่างไทยและสหรัฐฯ (ร้อยละ 100) ดังนี้
1. การจัดการประชุมร่วมกับหน่วยงานที่เกี่ยวข้องเตรียมการการเข้าร่วมการประชุม The 3rd  United States-Thailand Energy Policy Dialogue (UTEPD)  ร้อยละ 20
2. จัดประชุมThe 3rd UTEPD  ร้อยละ 20
3. ดำเนินกิจกรรม / โครงการ ที่เกี่ยวข้องภายใต้กรอบความร่วมมือ UTEPD  ร้อยละ 40  
4. การผลักดันกิจกรรม/โครงการความร่วมมือกับหน่วยงานของสหรัฐฯ ที่เกี่ยวข้อง ร้อยละ 20</t>
  </si>
  <si>
    <t>20 มี.ค. 66</t>
  </si>
  <si>
    <t>1. สนพ. อยู่ระหว่างการจัดทำร่างแผนพลังงานชาติ 
2. เมื่อวันที่ 19 ม.ค. 66 สนพ. นำเสนอแนวคิดของ(ร่าง) แผนพลังงานชาติ ในที่ประชุมคณะทำงานจัดทำแผนพลังงานชาติ ครั้งที่ 1/2566 (ครั้งที่3) โดยที่ประชุมเห็นชอบต่อแนวคิด (ร่าง) แผนพลังงานประกอบด้วย เป้าหมายหลัก ยุทธศาสตร์ และเป้าประสงค์ ของแผนพลังงานชาติ
3. อยู่ระหว่างปรับปรุงตัวแปรทางยุทธศาสตร์ตามแผนพลังงานชาติโดยดำเนินการภายใต้ความร่วมมือกับ GIZ ภายใต้โครงการ CASE</t>
  </si>
  <si>
    <t>แผนเดิมเริ่มดำเนินการ 29 ธ.ค. 65
 - 29 ธ.ค. 65 ลงนามจัดจ้างที่ปรึกษา 
 - 27 ม.ค. 66 ที่ปรึกษาส่งรายงานฉบับต้น 
- 29 มี.ค. 66 ที่ปรึกษาส่งรายงานฉบับกลาง</t>
  </si>
  <si>
    <t>14 ก.พ. 66 ประชุม คณะอนุกรรมการฯ ครั้งที่ 1/2566 (ครั้งที่ 4) มอบหมายฝ่ายเลขานุการฯ พิจารณาในรายละเอียดต่อแผนงาน/โครงการ ที่ได้นำเสนอ 27 โครงการ ตามที่ที่ประชุมให้ความเห็น โดยจัดทำเป็นชุดกลุ่มแผนงาน/โครงการที่มีลักษณะเดียวกัน ที่ส่งผลต่อการเปลี่ยนผ่านด้านพลังงาน เพื่อให้หน่วยงานที่เกี่ยวข้องสามารถบูรณาการร่วมกันได้ และนำเสนอคณะอนุกรรมการจัดทำแผนบูรณาการฯ ต่อไป
28 ก.พ. 66 ประชุมหารือสรุปโครงการ/แผนงานภายใต้แผนบูรณาการฯ ตามมติคณะอนุกรรมการฯ ครั้งที่ 1/2566 (ครั้งที่ 4)
มี.ค. - เม.ย. 66 กฟภ. และ กฟน. ส่งแผนงาน-โครงการ ปี 2565-70 ฉบับปรับปรุงมาเพื่อพิจารณาจัดทำ (ร่าง) แผนบูรณาการฯ
ปัจจุบันอยู่ระหว่างฝ่ายเลขานุการคณะอนุกรรมการฯ เสนอ (ร่าง) แผนบูรณาการฯ เพื่อจัดประชุมตามลำดับต่อไป</t>
  </si>
  <si>
    <t>20 มีนาคม 2566</t>
  </si>
  <si>
    <t>10 พฤษภาคม 2566</t>
  </si>
  <si>
    <t>&gt; 17 มี.ค. 66 ที่ปรึกษาส่งเล่มผลงานงวดที่ 1 และมีการเบิกจ่ายเรียบร้อยแล้ว
&gt; ปัจจุบันอยู่ระหว่างการดำเนินการศึกษาเพื่อส่งมอบงานงวดที่ 2 ซึ่งที่ปรึกษาจะต้องส่งมอบภายในวันที่ 17 มิ.ย. 66</t>
  </si>
  <si>
    <t>&gt; 17 ก.พ. 66 ลงนามในสัญญาจ้างที่ปรึกษามหาวิทยาลัยธรรมศาสตร์ วงเงิน 6,400,000 บาท</t>
  </si>
  <si>
    <t>เกิดการล่าช้าในการดำเนินการจัดจ้างที่ปรึกษาส่งผลให้การดำเนินงานล่าช้ากว่าแผน</t>
  </si>
  <si>
    <t>เร่งรัดการดำเนินงานให้เร็วขึ้น เพื่อให้เป็นไปตามแผน</t>
  </si>
  <si>
    <t>อยู่ระหว่างการรวบรวมข้อมูลและจัดทำระบบฯ โดยได้รับรายงานความก้าวหน้าการดำเนินงาน จากที่ปรึกษาโครงการฯ เมื่อวันที่ 26 เม.ย. 66</t>
  </si>
  <si>
    <t>ได้คัดเลือกโจทย์แล้วเสร็จ โดยผ่านความเห็นชอบจากคณะทำงานการบูรณาการข้อมูลพลังงานสังกัด พน. ในการประชุมเมื่อวันที่ 17 มี.ค. 66</t>
  </si>
  <si>
    <t xml:space="preserve"> -ดำเนินการต่อจากแผนเดิม 1 ต.ค. 65
-พพ.อยู่ระหว่างจัดทำข้อมูลแผนพัฒนาพลังงานทดแทน (AEDP 2022) ร่วมกับแผน PDP 2022</t>
  </si>
  <si>
    <t>30 พ.ค. 66</t>
  </si>
  <si>
    <t>มีการลงนามในสัญญาฯ ของทั้ง 3 แปลงสำรวจ
เมื่อวันที่ 30 พ.ค. 2566</t>
  </si>
  <si>
    <t>ค.ร.ม. อนุมัติ เมื่อวันที่  7 มี.ค. 66</t>
  </si>
  <si>
    <t>22 พ.ค. 66</t>
  </si>
  <si>
    <t>23 พ.ค. 66</t>
  </si>
  <si>
    <r>
      <rPr>
        <b/>
        <sz val="12"/>
        <color rgb="FFFF0000"/>
        <rFont val="Tahoma"/>
        <family val="2"/>
      </rPr>
      <t>ดำเนินการแล้วเสร็จ วันที่ 27 มี.ค. 2566</t>
    </r>
    <r>
      <rPr>
        <sz val="12"/>
        <rFont val="Tahoma"/>
        <family val="2"/>
      </rPr>
      <t xml:space="preserve">
ได้รับความเห็นชอบให้ขยายการลงนามผูกพันสัญญาจ้างออกไปอีก 2 เดือน ครบกำหนดวันที่ 27 เม.ย. 2566 ทั้งนี้ ได้ดำเนินการลงนามผูกพันเสร็จสิ้นแล้วเมื่อวันที่ 27 มี.ค. 2566</t>
    </r>
  </si>
  <si>
    <t>ผู้รับจ้างดำเนินการจัดทำรายละเอียดทางเทคนิค วิธีดำเนินการ และแผนผัง/แผนภาพของรายละเอียดทั้งหมด และได้ดำเนินการตรวจรับงานงวดที่ 1 แล้วเมื่อวันที่ 29 มีนาคม 2566
ผู้รับจ้างส่งงานงวดที่ 2 เมื่อวันที่ 29 พ.ค. 66 และกรรมการฯ ได้ประชุมเพื่อตรวจรับงานเสร็จเรียบร้อยแล้วเมื่อวันที่ 8 มิ.ย. 66</t>
  </si>
  <si>
    <t xml:space="preserve">- จัดประชุม Kick-off วันที่ 8 ก.พ. 66
- จัดประชุมตรวจรับรายงานความก้าวหน้าครั้งที่ 1 วันที่ 14 มี.ค. 66
- จัดประชุมร่วมกับหน่วยงานที่เกี่ยวข้อง ศูนย์อนุรักษ์พลังงานแห่งประเทศไทย สมาคมบริษัทจัดการพลังงานไทย UOB และ EXIM Bank  </t>
  </si>
  <si>
    <t>1.0</t>
  </si>
  <si>
    <r>
      <rPr>
        <b/>
        <sz val="12"/>
        <rFont val="Tahoma"/>
        <family val="2"/>
      </rPr>
      <t>จัดทำ TOR แล้วเสร็จ</t>
    </r>
    <r>
      <rPr>
        <sz val="12"/>
        <rFont val="Tahoma"/>
        <family val="2"/>
      </rPr>
      <t xml:space="preserve"> เมื่อวันที่ 10 พ.ย. 65 
</t>
    </r>
    <r>
      <rPr>
        <b/>
        <sz val="12"/>
        <rFont val="Tahoma"/>
        <family val="2"/>
      </rPr>
      <t xml:space="preserve">
จัดจ้างที่ปรึกษาแล้วเสร็จ</t>
    </r>
    <r>
      <rPr>
        <sz val="12"/>
        <rFont val="Tahoma"/>
        <family val="2"/>
      </rPr>
      <t xml:space="preserve"> 
โดย อธพ. เห็นชอบผลการพิจารณาจัดจ้างที่ปรึกษา ครั้งที่ 3 และอนุมัติให้จ้างที่ปรึกษา 
เมื่อวันที่ 13 มิ.ย. 66
</t>
    </r>
    <r>
      <rPr>
        <b/>
        <sz val="12"/>
        <rFont val="Tahoma"/>
        <family val="2"/>
      </rPr>
      <t xml:space="preserve">ลงนามในสัญญาจ้างแล้วเสร็จ เมื่อวันที่ 30 มิ.ย. 66
</t>
    </r>
    <r>
      <rPr>
        <sz val="12"/>
        <rFont val="Tahoma"/>
        <family val="2"/>
      </rPr>
      <t>(ระยะเวลาดำเนินงานโครงการ
1 ก.ค. 66 - 25 ก.พ. 67)</t>
    </r>
  </si>
  <si>
    <t>18 ต.ค. 65</t>
  </si>
  <si>
    <t>31 ม.ค. 67</t>
  </si>
  <si>
    <t>ดำเนินงานเป็นไปตามแผน</t>
  </si>
  <si>
    <t xml:space="preserve"> - รวมโครงการ 20/80
 - รวมโรงงาน/อาคาร 9000 แห่ง
 - ผลงานตามตัวชี้วัดคิดยอดรวมสะสมตั้งแต่ ธ.ค. 65 - มิ.ย. 66</t>
  </si>
  <si>
    <t>19 มิ.ย. 66</t>
  </si>
  <si>
    <t>วันที 30  พ.ค. 66 ประชุมหารือกับสำนักงบประมาณ</t>
  </si>
  <si>
    <t>30  พ.ค. 66</t>
  </si>
  <si>
    <t>4 กรกฎาคม 2566</t>
  </si>
  <si>
    <t>**โครงการฯ ได้รับงบประมาณจากกองทุนเพื่อส่งเสริมการอนุรักษ์พลังงาน ประจำปีงบประมาณ พ.ศ. 2564 เริ่มดำเนินการโครงการฯ ตั้งแต่ 29 ก.ย. 64
การทดสอบรถยนต์เป็นส่วนหนึ่งของโครงการฯ ดำเนินการต่อจากแผนเดิม 1 ต.ค. 65 และมีแผนดำเนินการแล้วเสร็จในปี 2566
- ปัจจุบันดำเนินการทดสอบในห้องปฏิบัติการและภาคสนามแล้วเสร็จตามแผนการทดสอบ ระยะทางวิ่งทดสอบรวมทั้งสิ้น 90,000 กิโลเมตรต่อคัน</t>
  </si>
  <si>
    <t>- ดำเนินการติดต่อประสานงานผู้ประกอบการเพื่อดำเนินการทดสอบ 
- ดำเนินการอนุมัติการจ่ายฉลากอุปกรณ์ไฟฟ้าที่ผ่านเกณฑ์ประสิทธิภาพ
- ติดตามผลปริมาณการจ่ายฉลากและประเมินผลกระทบโครงการ
- ศึกษาความเป็นไปได้ในขยายขอบเขตการติดฉลากผลิตภัณฑ์
- รณรงค์ส่งเสริมฉลากประหยัดไฟฟ้าเบอร์ 5</t>
  </si>
  <si>
    <t xml:space="preserve">- กำหนดแนวทางและมาตรการดำเนินงานกับกลุ่มเป้าหมายทั้งภาครัฐ ภาคธุรกิจ ภาคอุตสาหกรรมและภาคที่อยู่อาศัย โดยการเพิ่มประสิทธิภาพการใช้พลังงานไฟฟ้าให้ครอบคลุม 3 ด้าน ได้แก่ ด้านไฟฟ้า ด้านพลังงานทดแทน และด้านความร้อน
- นำเสนอข้อมูลและเชิญชวนกลุ่มเป้าหมายที่สนใจเข้าร่วมโครงการ รับสมัครและจัดทำฐานข้อมูลผู่เข้าร่วมโครงการ
- ตรวจวัดพลังงานและวิเคราะห์ผลการตรวจวัดพร้อมเสนอแนะมาตรการปรับปรุง/เพิ่มประสิทธิภาพการใช้พลังงาน
- ดำเนินการเป็นที่ปรึกษาในการจัดหาวัสดุ อุปกรณ์ เครื่องจักรประสิทธิภาพสูงให้แก่ผู้เข้าร่วม
- ตรวจวัดพลังงานหลังปรับปรุงประสิทธิภาพพร้อมจัดทำรายงานเสนอต่อผู้เข้าร่วม
</t>
  </si>
  <si>
    <t xml:space="preserve">- ประชาสัมพันธ์โครงการบ้านเบอร์ 5
- จัดหากลไกหรือแหล่งเงินทุนเพื่อสนับสนุนผู้ที่สนใจบ้านประหยัดพลังงาน โดยการ MOU ความร่วมมือร่วมกับหน่วยงานทางการเงินที่เกี่ยวข้อง
- ให้บริการตรวจประเมินค่าการใช้พลังงานจากแบบอาคารหรือบ้านให้แก่บริษัทอสังหริมทรัพย์ Developer หรือผู้ที่สนใจยื่นแบบบ้านเข้าร่วมโครงการ เพื่อให้การรับรองแบบบ้านประสิทธิภาพสูงผ่านการติดฉลากเบอร์ 5 บ้านและอาคาร
- ตรวจติดตามโครงการที่ได้รับการรับรองและประเมินผลกระทบการดำเนินโครงการ
</t>
  </si>
  <si>
    <t>-  ประสานงานหน่วยงานที่เกี่ยวข้อง เพื่อหารือ และขอคำปรึกษาแนวทางในการจัดกิจกรรม
- ดำเนินการจัดกิจกรรมรณรงค์ส่งเสริมทัศนคติให้แก่เยาวชน ประชาชนทั่วไป ให้เกิดการใช้พลังงานไฟฟ้าอย่างมีประสิทธิภาพผ่านกิจกรรม อบรมให้ความรู้และการจัดการประกวดต่างๆ เพื่อสร้างการมีส่วนร่วมในทุกภาคส่วน</t>
  </si>
  <si>
    <t>ไม่มี</t>
  </si>
  <si>
    <t>ครม. อนุมัติโครงการเมื่อวันที่ 14 มีนาคม 2566 และ ประชุม Kick-off meetting เมื่อวันที่ 4-5 เมษายน 2566
เซ็นสัญญาเมื่อวันที่ 10 พฤษภาคม 2566</t>
  </si>
  <si>
    <t>22 มี.ค. 66 (LOI)</t>
  </si>
  <si>
    <t>งานขออนุญาต ก่อสร้าง ติดตั้งและทดสอบ โครงการโรงไฟฟ้าพลังงานแสงอาทิตย์ทุ่นลอยน้ำร่วมกับโรงไฟฟ้าพลังน้ำเขื่อนอุบลรัตน์  ชุดที่ 1 กำลังการผลิต 24 Mwac</t>
  </si>
  <si>
    <t>1 ก.ย. 65 (LOI)</t>
  </si>
  <si>
    <t>ปรับแผนรอบเดือน ก.ค. 66</t>
  </si>
  <si>
    <t>3 ก.ค. 66</t>
  </si>
  <si>
    <t xml:space="preserve">- ดำเนินการต่อจากผลการศึกษาในกิจรรมที่ 2
</t>
  </si>
  <si>
    <t>(ร่าง) แนวทางและหลักเกณฑ์การส่งเสริมการผลิต การใช้ และการปรับเปลี่ยนเครื่องจักร วัสดุ และอุปกรณ์ประสิทธิภาพสูงด้วยสิทธิประโยชน์ทางภาษีกับกรมสรรพภากร</t>
  </si>
  <si>
    <t>อยู่ระหว่างดำเนินการ</t>
  </si>
  <si>
    <t>2</t>
  </si>
  <si>
    <r>
      <rPr>
        <b/>
        <sz val="12"/>
        <rFont val="Tahoma"/>
        <family val="2"/>
      </rPr>
      <t>อยู่ระหว่างดำเนินโครงการ</t>
    </r>
    <r>
      <rPr>
        <sz val="12"/>
        <rFont val="Tahoma"/>
        <family val="2"/>
      </rPr>
      <t xml:space="preserve">
- ศึกษาอัตราสำรองน้ำมันเชื้อเพลิงตามกฎหมายที่เหมาะสม </t>
    </r>
    <r>
      <rPr>
        <sz val="12"/>
        <color rgb="FFFF0000"/>
        <rFont val="Tahoma"/>
        <family val="2"/>
      </rPr>
      <t>(0%)</t>
    </r>
    <r>
      <rPr>
        <sz val="12"/>
        <rFont val="Tahoma"/>
        <family val="2"/>
      </rPr>
      <t xml:space="preserve">
- เสนออัตราสำรองที่เหมาะสม ดำเนินการจากผลการศึกษาข้างต้น </t>
    </r>
    <r>
      <rPr>
        <sz val="12"/>
        <color rgb="FFFF0000"/>
        <rFont val="Tahoma"/>
        <family val="2"/>
      </rPr>
      <t>(0%)</t>
    </r>
  </si>
  <si>
    <r>
      <rPr>
        <b/>
        <sz val="12"/>
        <rFont val="Tahoma"/>
        <family val="2"/>
      </rPr>
      <t>อยู่ระหว่างดำเนินโครงการ</t>
    </r>
    <r>
      <rPr>
        <sz val="12"/>
        <rFont val="Tahoma"/>
        <family val="2"/>
      </rPr>
      <t xml:space="preserve">
- ศึกษาและวิเคราะห์กฎหมาย กฎระเบียบที่เกี่ยวข้องกับการกำกับดูแลการค้าและการสำรองน้ำมันเชื้อเพลิง</t>
    </r>
    <r>
      <rPr>
        <sz val="12"/>
        <color rgb="FFFF0000"/>
        <rFont val="Tahoma"/>
        <family val="2"/>
      </rPr>
      <t xml:space="preserve"> (0%)</t>
    </r>
    <r>
      <rPr>
        <sz val="12"/>
        <rFont val="Tahoma"/>
        <family val="2"/>
      </rPr>
      <t xml:space="preserve">
- ข้อเสนอแนะกฎหมาย ดำเนินการต่อจากผลการศึกษาข้างต้น </t>
    </r>
    <r>
      <rPr>
        <sz val="12"/>
        <color rgb="FFFF0000"/>
        <rFont val="Tahoma"/>
        <family val="2"/>
      </rPr>
      <t>(0%)</t>
    </r>
  </si>
  <si>
    <r>
      <rPr>
        <b/>
        <sz val="12"/>
        <rFont val="Tahoma"/>
        <family val="2"/>
      </rPr>
      <t>อยู่ระหว่างดำเนินโครงการ</t>
    </r>
    <r>
      <rPr>
        <sz val="12"/>
        <rFont val="Tahoma"/>
        <family val="2"/>
      </rPr>
      <t xml:space="preserve">
ข้อเสนอและมาตรการดำเนินการต่อจากผลการศึกษาข้างต้น</t>
    </r>
    <r>
      <rPr>
        <sz val="12"/>
        <color rgb="FFFF0000"/>
        <rFont val="Tahoma"/>
        <family val="2"/>
      </rPr>
      <t xml:space="preserve"> (0%)</t>
    </r>
  </si>
  <si>
    <r>
      <rPr>
        <b/>
        <sz val="12"/>
        <color rgb="FFFF0000"/>
        <rFont val="Tahoma"/>
        <family val="2"/>
      </rPr>
      <t>ดำเนินการแล้วเสร็จ วันที่ 24 ส.ค. 2566</t>
    </r>
    <r>
      <rPr>
        <sz val="12"/>
        <rFont val="Tahoma"/>
        <family val="2"/>
      </rPr>
      <t xml:space="preserve">
1. ที่ปรึกษาส่งมอบงานงวดที่ 2 (Progress Report) 
(ฉบับแก้ไข) และรายงานความก้าวหน้าการดำเนินการโครงการประจำเดือนที่ 5 เมื่อวันที่ 18 ส.ค. 2566 
2. ประชุมคณะกรรมการตรวจรับพัสดุการจ้างที่ปรึกษาครั้งที่  วันที่ 24 ส.ค. 2566 เพื่อรายงานความก้าวหน้าการดำเนินการโครงการประจำเดือนที่ 5 และตรวจรับงานงวดที่ 2 
3.คณะกรรมการตรวจรับพัสดุมีมติรับงานงวดที่ 2 (ฉบับแก้ไข) </t>
    </r>
  </si>
  <si>
    <t>ความไม่แน่นอนของนโยบายที่เกี่ยวข้อง และการปรับเพิ่มรายละเอียดของฟังชั่นเพื่อรองรับการเปลี่ยนแปลง</t>
  </si>
  <si>
    <t>วางแผนการพัฒนาฟังชั่นให้ง่ายต่อการปรับเปลี่ยนเพื่อความสอดคล้องกับทิศทางของตลาดและนโยบายในอนาคต รวมถึงการจัดสรรกำลังคนทางด้าน IT เพิ่มเติม</t>
  </si>
  <si>
    <t>อยู่ระหว่างการเชื่อมต่อระหว่างแพลตฟอร์ม</t>
  </si>
  <si>
    <t>27 กันยายน 2566</t>
  </si>
  <si>
    <t>เนื่องจากมีการเปลี่ยนแปลงประธานคณะอนุฯ ทำให้ไม่สามารถจัดประชุมได้ตามแผน</t>
  </si>
  <si>
    <t>เตรียมการจัดประชุมไตรตมาสแรกชองปีงบประมาณ 2567</t>
  </si>
  <si>
    <t>1.มีการจัดประชุมรับฟังความคิดเห็นในวันที่ 21 กันยายน 2566 และได้ปรับปรุงร่างกฎกระทรวงตามข้อคิดเห็นจากการประชุมรับฟังความคิดเห็น  
2.ได้ร่างกฎกระทรวงและประกาศกรมเชื้อเพลิงธรรมชาติ ฉบับสมบูรณ์ในวันที่ 28 ก.ย. 2566</t>
  </si>
  <si>
    <t>นำเสนอร่างฯ ที่ผ่านการรับฟังความคิดเห็นต่อผู้บริหาร ชธ. เมื่อวันที่ 18 กันยายน 2566</t>
  </si>
  <si>
    <t>15 ก.ย. 66</t>
  </si>
  <si>
    <t>- อธพ. ให้ความเห็นชอบและเสนอ (ร่าง) แผนปฏิบัติงานฯ Action Plan วันที่ 28 ส.ค. 66
- ปพน. เห็นชอบฯ วันที่ 25 ก.ย.66
- รมว.พน. เห็นชอบฯ วันที่ 3 ต.ค.66</t>
  </si>
  <si>
    <t>พพ.อยู่ระหว่างเตรียมเอกสารสำหรับนำเสนอ ค.ร.ม.
นอกจากนั้น การเตรียมความพร้อมแบบฟอร์มมาตรฐานของข้อเสนอโครงการ ซึ่งได้รับข้อมูลเบื้องต้นจากสำนักงบประมาณว่า สามารถใส่ประมาณการวงเงินงบประมาณโครงการในข้อเสนอโครงการได้ และจะนำข้อมูลที่ได้มาประชุมกับการไฟฟ้าเพื่อหาข้อสรุปอีกครั้งหนึ่ง</t>
  </si>
  <si>
    <t>พพ. ได้ข้อสรุปเบื้องต้นของขั้นตอนหรือกระบวนการการจัดทำร่างระเบียบสำนักนายกรัฐมนตรี ที่ได้หารือกับกลุ่มนิติกร พพ. แล้ว</t>
  </si>
  <si>
    <t>กรมบัญชีกลางได้ติดต่อประสานนัดหมายกับ พพ. เข้าร่วมประชุมหารือในเดือน ต.ค. 66</t>
  </si>
  <si>
    <t>- อยู่ระหว่างลงพื้นที่เพื่อตรวจสอบสภาพจริงของบ้านที่เข้าร่วมโครงการ และนำเสนอต่อคณะกรรมการเพื่อพิจารณาตัดสิน และให้คำแนะนำในการปรับปรุงแบบสำหรับแบบบ้านที่ไม่ผ่านมาตรฐานให้ได้ตามหลักเกณฑ์ที่กำหนด</t>
  </si>
  <si>
    <t xml:space="preserve">อยู่ระหว่างดำเนินการ </t>
  </si>
  <si>
    <t>จัดประชุมหารือร่วมกับ 4 หน่วยงานที่เกี่ยวข้อง 1) กรมสรรพากร 2) กรมศุลกากร 3) BOI และ 4) กรมวรรพสามิต</t>
  </si>
  <si>
    <t>จัดสัมมนาให้เจ้าหน้าที่ท้องถิ่นแล้วจำนวน 3 ครั้ง รวม 346 คน
กลุ่มผู้ประกอบการ/ผู้ออกแบบ/หน่วยงาน ดำเนินการแล้ว จำนวน 204 คน
จัดอบรมให้สมาคมผู้ออกแบบอาคารจำนวน 416 คน
จัดอบรมผู้ตรวจประเมินในการออกแบบอาคาร (BEC Auditor) จำนวน 154 คน</t>
  </si>
  <si>
    <t>อยู่ระหว่างการจัดสัมมนาโดยเริ่มในเดือน มิ.ย.66 เป้นต้นไป และปัจจุบันให้การรับรองผู้ตรวจประเมินฯแล้ว 686 คน มีเป้าหมาย 1,200 คนภายในปี 2567</t>
  </si>
  <si>
    <t>- ได้ประชุมหารือร่วมกับผู้แทนจาก US Department of Energy เพื่อหารือแนวคิดหลักในการผลักดันความร่วมมือภายใต้กรอบ EWG
- จัดเตรียมพิธีการและหนังสือเชิญผู้แทนและ Admin Circular เพื่อแจ้งเวียน สมาชิก APEC พิจารณาเข้าร่วม</t>
  </si>
  <si>
    <t xml:space="preserve">- กกต. ได้เข้าร่วมการประชุม The 3rd  UTEPD เมื่อวันที่ 19-21 เม.ย. 66 ณ  สหรัฐอเมริกา 
'- จากผลการหารือเพื่อผลักดันกิจกรรมภายใต้การประชุม UTEP กกต. ได้ผลักดันให้เกิดความร่วมมือระหว่าง สหรัฐฯกับ หน่วยงานภายใน เช่น EGAT ในการร่วมพัฒนาโครงการด้านไฮโดรเจนสีเขียว, สนพ. ในการทำ Energy Modelling เป็นต้น </t>
  </si>
  <si>
    <t>2 พ.ย. 66</t>
  </si>
  <si>
    <t>เบิกจ่ายได้น้อยกว่าแผน เนื่องจากงานก่อสร้าง สส.ท่าตะโก-สามโคก สัญญาเลขที่ W100873-4165-TIEC-L-03 ,W100871-4165-TIEC-L-11 เบิกจ่ายได้น้อยกว่าแผน โดยคาดว่าจะเบิกจ่ายได้ในเดิอน พฤศจิกายน 2566</t>
  </si>
  <si>
    <t>Database ของแพลตฟอร์ม ESG ยังไม่รองรับการตรวจสอบ Double Counting แบบ Real-time ได้</t>
  </si>
  <si>
    <t>หารือกับหน่วยงานที่เกี่ยวข้องเพื่อสรุปแนวทางการดำเนินงานร่วมกัน</t>
  </si>
  <si>
    <t>ลงนามสัญญาเรียบร้อบแล้ว</t>
  </si>
  <si>
    <t>เข้าร่วมงาน EGAT Energy Forum 2023 ในเดือนตุลาคม 2566</t>
  </si>
  <si>
    <t xml:space="preserve">1. ความก้าวหน้างานวิศวกรรมเริ่มล่าช้า เนื่องจากคู่สัญญาส่งเอกสารไม่สอดคล้องเป้าหมายกับงานก่อสร้าง
2. การจ่ายเงินให้กับผู้รับเหมาช่วงล่าช้า ส่งผลให้การทำงานไม่ต่อเนื่องจากการหยุดงาน 
3. งานก่อสร้างและติดตั้งล่าช้ากว่าแผน -8.27% เนื่องจากปัญหาระดับน้ำในอ่างฯ สูงขึ้นจนท่วมพื้นที่ประกอบทุ่นลอยน้ำ และลานกองสมอคอนกรีต ทำให้การดำเนินงานติดขัดล่าช้า
</t>
  </si>
  <si>
    <t xml:space="preserve">1.1 ออกจดหมายเร่งรัดให้ส่งแบบ รวมถึงติดตามในการประชุมประจำเดือน และประจำสัปดาห์
1.2 คู่สัญญาจะเพิ่มทีมงาน Engineering ทั้งจากจีนสำหรับอุปกรณ์ต่างประเทศ และจากไทย
2.1 หารือกับคู่สัญญาให้กำหนดแนวทางแก้ไข และควบคุมดูแลมิให้เกิดปัญหาอีก
3.1 ปรับแผนการทำงาน เช่น กำหนดการเก็บกู้/หย่อน สำหรับแพขนเครนฯ การเตรียมลานเครื่องจักรและที่กองสมอคอนกรีตใหม่ เพิ่มเครื่องจักร 
ทั้งเรือ tug ลากจูง เครนขนาดใหญ่สำหรับขนสมอคอนกรีต ฯลฯ
3.2 ปรับวิธีการทำงานให้สามารถปรับรูปแบบลานประกอบทุ่นลอยน้ำเพื่อให้ทำงานได้แม้ระดับน้ำเปลี่ยนแปลง
</t>
  </si>
  <si>
    <t>57.79% (+3.44%)</t>
  </si>
  <si>
    <r>
      <t xml:space="preserve">1. พัฒนาระบบ Web Portal , ระบบลงทะเบียน (Registration)
2. พัฒนาระบบส่วนของผู้ประกอบการ (บริหารจัดการสิทธิ์, ยื่นคำขอเข้าใช้งาน(ระบบ), ยื่นคำขอใบอนุญาต/ติดตามสถานะ/จัดทำรายงาน/แจ้งประกอบกิจการควบคุมประเภทที่ 2)
3. ระบบส่วนของเจ้าหน้าที่ (ศบธ., การตรวจสอบและพิจารณา (ขอใบอนุญาตใหม่), การตรวจสอบรายงาน, พิมพ์ใบอนุญาต, ฐานข้อมูล สพพ., ใบแจ้งชำระเงิน/ใบเสร็จ)
4. ประชุมรายงานความก้าวหน้าของงานงวดที่ 3
5. หารือเงื่อนไขและหมายเหตุท้ายใบอนุญาต, หารือมาตรฐานและเลขอ้างอิงในระบบงาน
6. กธช. กธก. และ กธน. ได้ดำเนินการบันทึกข้อมูลลงในแบบฟอร์มการเก็บข้อมูลในรูปแบบตาราง Excel และส่งให้ ศทส. ตรงตามที่กำหนด โดย ศทส. จะส่งข้อมูลให้ผู้รับจ้างดำเนินการตรวจสอบข้อมูลด้านความถูกต้องและคุณภาพ รวมทั้ง จัดรูปแบบข้อมูลให้พร้อมใช้งานเพื่อให้สามารถนำเข้าในฐานข้อมูลของระบบฯ ต่อไป
7. ที่ปรึกษาเสนอผลการจัดการข้อมูลสถานประกอบการให้เป็นมาตรฐานเดียวกันทั้ง 3 กองความปลอดภัย และนำคิดเห็นจากเจ้าหน้าที่ ธพ. ไปปรับปรุงให้ถูกต้อง
</t>
    </r>
    <r>
      <rPr>
        <sz val="12"/>
        <color rgb="FFFF0000"/>
        <rFont val="Tahoma"/>
        <family val="2"/>
      </rPr>
      <t>8. ที่ปรึกษาเสนอแผนการทดสอบระบบ 6 การทดสอบ ได้แก่ System Test, Unit Test, Performance Test, Integration Test, Penetration Test และ User Acceptance Test โดยจะดำเนินการแล้วเสร็จภายในเดือน พ.ย. 2566</t>
    </r>
  </si>
  <si>
    <t>รอการตรวจรับงานงวดที่ 3 เพื่อนำ แนวทาง มาตรการ นโนบาย ที่จะใช้ในการส่งเสรอมการใช้งานท่อขนส่งน้ำมัน เสนอต่อ ครม เพื่อกิจารณาสั่งการ</t>
  </si>
  <si>
    <r>
      <rPr>
        <u/>
        <sz val="12"/>
        <color rgb="FFFF0000"/>
        <rFont val="Tahoma"/>
        <family val="2"/>
      </rPr>
      <t xml:space="preserve">ความก้าวหน้ารวมโครงการ 100%
อยู่ระหว่างการตรวจรับงานงวดที่ 3 ในเดือน พ.ย. 66
</t>
    </r>
    <r>
      <rPr>
        <sz val="12"/>
        <rFont val="Tahoma"/>
        <family val="2"/>
      </rPr>
      <t xml:space="preserve">1.ที่ปรึกษาส่งมอบงานงวดที่ 3 รายงานฉบับสมบูรณ์ (Final Report) และรายงานสรุปสำหรับผู้บริหาร (Executive Summary) เมื่อวันที่ 19 ต.ค.66 
(ส่งมอบงานภายในระยะเวลาในสัญญาจ้าง) </t>
    </r>
  </si>
  <si>
    <r>
      <rPr>
        <b/>
        <sz val="12"/>
        <rFont val="Tahoma"/>
        <family val="2"/>
      </rPr>
      <t>อยู่ระหว่างดำเนินโครงการ</t>
    </r>
    <r>
      <rPr>
        <sz val="12"/>
        <rFont val="Tahoma"/>
        <family val="2"/>
      </rPr>
      <t xml:space="preserve"> 
- ศึกษาความเสี่ยงในการจัดหาน้ำมันเชื้อเพลิง SPR และเปรียบเทียบการสำรองน้ำมันเชื้อเพลิงทางยุทธศาสตร์</t>
    </r>
    <r>
      <rPr>
        <sz val="12"/>
        <color rgb="FFFF0000"/>
        <rFont val="Tahoma"/>
        <family val="2"/>
      </rPr>
      <t xml:space="preserve"> (100%)</t>
    </r>
    <r>
      <rPr>
        <sz val="12"/>
        <rFont val="Tahoma"/>
        <family val="2"/>
      </rPr>
      <t xml:space="preserve">
- เปรียบเทียบการเก็บสำรองน้ำมันเชื้อเพลิงของการเป็นประเทศสมาชิก IEA และอัตราสำรองน้ำมันเชื้อเพลิงของต่างประเทศ </t>
    </r>
    <r>
      <rPr>
        <sz val="12"/>
        <color rgb="FFFF0000"/>
        <rFont val="Tahoma"/>
        <family val="2"/>
      </rPr>
      <t>(100%)</t>
    </r>
    <r>
      <rPr>
        <sz val="12"/>
        <rFont val="Tahoma"/>
        <family val="2"/>
      </rPr>
      <t xml:space="preserve">
- เสนอแนะความจำเป็นเหมาะสมของ SPR ดำเนินการต่อจากผลการศึกษาข้างต้น </t>
    </r>
    <r>
      <rPr>
        <sz val="12"/>
        <color rgb="FFFF0000"/>
        <rFont val="Tahoma"/>
        <family val="2"/>
      </rPr>
      <t>(50%)</t>
    </r>
  </si>
  <si>
    <r>
      <t xml:space="preserve">- ศึกษาข้อมูลแนวโน้มการเปลี่ยนผ่านทางด้านพลังงาน และผลกระทบอุตสาหกรรมน้ำมันเชื้อเพลิง </t>
    </r>
    <r>
      <rPr>
        <sz val="12"/>
        <color rgb="FFFF0000"/>
        <rFont val="Tahoma"/>
        <family val="2"/>
      </rPr>
      <t>(100%)</t>
    </r>
    <r>
      <rPr>
        <sz val="12"/>
        <rFont val="Tahoma"/>
        <family val="2"/>
      </rPr>
      <t xml:space="preserve">
- ศึกษาผลกระทบต่ออุตสาหกรรมน้ำมันเชื้อเพลิง จากการพยากรณ์ความต้องการใช้น้ำมันเชื้อเพลิงของประเทศไทยในระยะ 20 ปี</t>
    </r>
    <r>
      <rPr>
        <sz val="12"/>
        <color rgb="FFFF0000"/>
        <rFont val="Tahoma"/>
        <family val="2"/>
      </rPr>
      <t xml:space="preserve"> (100%)</t>
    </r>
  </si>
  <si>
    <t>-คกก. ประชุมตรวจรับรายงานความก้าวหน้าฉบับที่ 2 เมื่อวันที่ 12 มิ.ย. 66
- เบิกเงินงวดที่ 2 แล้วเสร็จ
- มีการวางโครงสร้าง และออกแบบ User Interface (UI) ของ module A และ C
- มีการนัดประชุมกับสถานประกอบการและสถาบันการเงินรวมถึงนักลงทุนที่สนใจเข้าร่วมโครงการ</t>
  </si>
  <si>
    <t>3.1 รายงานผลการสำรวจความพร้อมชุมชน 
ลว. 2 พ.ย. 2566 ประกอบด้วย การรวบรวมข้อมูลความพร้อมชุมชน โครงการนำร่อง 10 โครงการ เพื่อตรวจสอบความพร้อมของชุมชนต่อการดำเนินโครงการ</t>
  </si>
  <si>
    <t>2.1 รายงานเบื้องต้น 
ลว. 9 ก.พ. 2566 ประกอบด้วยรายละเอียดวิธีการ และแผนการดำเนินงานต่างๆ และผลการรวบรวมข้อมูลด้านต่างๆ 
สำหรับการศึกษาโครงการ
2.2 รายงานความก้าวหน้าฉบับที่ 1 
ลว. 21 มี.ค. 2566 ประกอบด้วยการรวบรวมข้อมูล วิเคราะห์ และประเมินผลเบื้องต้นในด้านต่างๆ
2.3 รายงานความก้าวหน้าฉบับที่ 2 
ลว. 27 พ.ค. 2566 ประกอบด้วย การนำข้อมูลที่รวบรวมได้ นำไปใช้วิเคราะห์ด้านต่างๆ ในการศึกษาจัดทำแผนหลัก
2.4 ร่างรายงานแผนหลัก 
ลว. 21 ก.ค. 2566 ประกอบด้วย การรวบรวมข้อมูล วิเคราะห์ และประเมินผลเบื้องต้น การศึกษาทางวิชาการต่างๆ และการศึกษาจัดทำแผนหลัก
2.5 รายงานแผนหลัก และรายงานสรุปสำหรับผู้บริหาร ลว. 24 ส.ค. 2566 ประกอบด้วย การรวบรวมข้อมูล วิเคราะห์ และประเมินผลเบื้องต้น การศึกษาทางวิชาการต่างๆ และการศึกษาจัดทำแผนหลัก</t>
  </si>
  <si>
    <t>สำนักงบประมาณ (สงป.)
- 5 ธ.ค. 65 รมว. พน. เห็นชอบโครงการนำร่องฯ โดยใช้งบกลางปี 2566 และให้ส่งเรื่องไปยังสำนักงบประมาณ ต่อไป
- 6 ก.พ. 66 นำเสนอไปยังสำนักงบประมาณเพื่อเสนอของบประมาณต่อไป
- 30 พ.ค. 66 พพ. ได้เข้าหารือสำนักงบประมาณเพื่อปรับหลักการและชี้แจงความคืบหน้า โดยสำนักงบประมาณแจ้งให้ พพ. จัดประชุมร่วมกับสำนักงบประมาณ กรมบัญชีกลาง สำนักงานสภาพัฒนาการเศรษฐกิจและสังคมแห่งชาติ
กรมบัญชีกลาง
- 15 ธ.ค. 65 พพ. มีหนังสือถึงกรมบัญชีกลาง เพื่อชี้แจงข้อเท็จจริงและจัดส่งเอกสารที่เกี่ยวข้องเพิ่มเติม ในแนวทางการจัดซื้อจัดจ้าง
- 25 ก.ย. 66 มีหนังสือถึงกรมบัญชีกลางหารือเรื่องของแนวทางการจัดซื้อจัดจ้าง
หารือร่วมกรมบัญชีกลาง สำนักงบประมาณ และ พพ.
10 ตุลาคม 2566 1. กรมบัญชีกลางรับทราบการตั้งงบแบบ ESCO ในลักษณะการผ่อนจ่าย โดยมีผู้แทนจากสำนักงบประมาณให้ข้อมูลว่าอาจทำได้โดยขอแบบผูกพันข้ามปี 2. กรมบัญชีกลางมีความกังวลเรื่องจำนวนบริษัท ESCO ที่ขึ้นทะเบียนกับสภาอุตสาหกรรมแห่งประเทศไทยอาจไม่เพียงพอในการดำเนินโครงการ จึงเสนอแนะให้เปิดกว้างสำหรับบริษัท ESCO ที่จะมาดำเนินการ 3. ให้ พพ. ส่งร่างสัญญา และ TOR ให้ อัยการสูงสุด 4. หากอัยการสูงสุดเห็นชอบให้ส่งมาที่กรมบัญชีกลาง จะออกหนังสือเวียนหน่วยงานราชการให้</t>
  </si>
  <si>
    <t>หน่วยงานนำร่อง 
- 21 มี.ค. 66
พพ. มีหนังสือไปยังหน่วยงานที่เข้าร่วมโครงการนำร่อง จำนวน 8 แห่ง เพื่อตรวจสอบและยืนยันการขอรับการจัดสรรงบกลาง เพื่อ พพ. รวบรวมเสนอสำนักงาบประมาณต่อไป
- มีหน่วยงานแจ้งตอบกลับยืนยันการขอรับการจัดสรรงบกลางจำนวน 6 หน่วยงาน
สำนักงบประมาณ (สงป.)
- 12 เม.ย. 66 
สำนักงบประมาณได้นำเรื่องกราบเรียนนายกรัฐมนตรีพิจารณาแล้ว เห็นควรให้ พพ. ดำเนินการตามแนมทางปฏิบัติอันเนื่องมาจากการยุบสภาผู้แทนราษฎร และนำเสนอ ครม. ชุดใหม่เพื่อพิจารณาในโอกาสแรกต่อไป
หารือร่วมกรมบัญชีกลาง สำนักงบประมาณ และ พพ.
10 ตุลาคม 2566 1. กรมบัญชีกลางรับทราบการตั้งงบแบบ ESCO ในลักษณะการผ่อนจ่าย โดยมีผู้แทนจากสำนักงบประมาณให้ข้อมูลว่าอาจทำได้โดยขอแบบผูกพันข้ามปี 2. กรมบัญชีกลางมีความกังวลเรื่องจำนวนบริษัท ESCO ที่ขึ้นทะเบียนกับสภาอุตสาหกรรมแห่งประเทศไทยอาจไม่เพียงพอในการดำเนินโครงการ จึงเสนอแนะให้เปิดกว้างสำหรับบริษัท ESCO ที่จะมาดำเนินการ 3. ให้ พพ. ส่งร่างสัญญา และ TOR ให้ อัยการสูงสุด 4. หากอัยการสูงสุดเห็นชอบให้ส่งมาที่กรมบัญชีกลาง จะออกหนังสือเวียนหน่วยงานราชการให้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</si>
</sst>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[$-107041E]d\ mmmm\ yyyy;@"/>
    <numFmt numFmtId="166" formatCode="[$-187041E]d\ mmm\ yy;@"/>
    <numFmt numFmtId="167" formatCode="[$-107041E]d\ mmm\ yy;@"/>
    <numFmt numFmtId="168" formatCode="[$-107041E]d\ mmmm\ yyyy"/>
    <numFmt numFmtId="169" formatCode="[$-187041E]d\ mmm\ yy"/>
    <numFmt numFmtId="170" formatCode="[$-107041E]d\ mmm\ yy"/>
    <numFmt numFmtId="171" formatCode="[$-F800]dddd\,\ mmmm\ dd\,\ yyyy"/>
    <numFmt numFmtId="172" formatCode="0.0"/>
    <numFmt numFmtId="173" formatCode="[$-1070000]d/m/yy;@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sz val="11"/>
      <color theme="1"/>
      <name val="Tahoma"/>
      <family val="2"/>
    </font>
    <font>
      <sz val="12"/>
      <color rgb="FF0070C0"/>
      <name val="Tahoma"/>
      <family val="2"/>
    </font>
    <font>
      <sz val="12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2"/>
      <color theme="10"/>
      <name val="Tahoma"/>
      <family val="2"/>
    </font>
    <font>
      <sz val="12"/>
      <color rgb="FF000000"/>
      <name val="Tahoma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u/>
      <sz val="12"/>
      <color theme="1"/>
      <name val="Tahoma"/>
      <family val="2"/>
    </font>
    <font>
      <b/>
      <sz val="16"/>
      <color theme="1"/>
      <name val="TH SarabunPSK"/>
      <family val="2"/>
    </font>
    <font>
      <sz val="12"/>
      <color rgb="FFFF0000"/>
      <name val="Tahoma"/>
      <family val="2"/>
    </font>
    <font>
      <sz val="11"/>
      <name val="Calibri"/>
      <family val="2"/>
      <scheme val="minor"/>
    </font>
    <font>
      <u/>
      <sz val="12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Tahoma"/>
      <family val="2"/>
    </font>
    <font>
      <sz val="12"/>
      <color theme="10"/>
      <name val="Tahoma"/>
      <family val="2"/>
    </font>
    <font>
      <b/>
      <sz val="12"/>
      <color rgb="FFBF9000"/>
      <name val="Tahoma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4"/>
      <name val="Tahoma"/>
      <family val="2"/>
    </font>
    <font>
      <strike/>
      <sz val="12"/>
      <color rgb="FFFF0000"/>
      <name val="Tahoma"/>
      <family val="2"/>
    </font>
    <font>
      <b/>
      <sz val="14"/>
      <color theme="3" tint="-0.249977111117893"/>
      <name val="Tahoma"/>
      <family val="2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2"/>
      <color rgb="FF0070C0"/>
      <name val="Tahoma"/>
      <family val="2"/>
    </font>
    <font>
      <sz val="12"/>
      <color rgb="FF0000CC"/>
      <name val="Tahoma"/>
      <family val="2"/>
    </font>
    <font>
      <sz val="11"/>
      <color rgb="FFFF0000"/>
      <name val="Tahoma"/>
      <family val="2"/>
    </font>
    <font>
      <sz val="12"/>
      <name val="Tahoma"/>
    </font>
    <font>
      <sz val="11"/>
      <name val="Tahoma"/>
    </font>
    <font>
      <b/>
      <sz val="9"/>
      <color rgb="FF000000"/>
      <name val="Tahoma"/>
      <family val="2"/>
    </font>
    <font>
      <u/>
      <sz val="12"/>
      <color rgb="FFFF0000"/>
      <name val="Tahoma"/>
      <family val="2"/>
    </font>
    <font>
      <b/>
      <sz val="12"/>
      <color rgb="FF0070C0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8EAADB"/>
        <bgColor rgb="FF8EAADB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theme="0"/>
      </patternFill>
    </fill>
  </fills>
  <borders count="4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indexed="64"/>
      </right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indexed="64"/>
      </bottom>
      <diagonal/>
    </border>
    <border>
      <left style="thin">
        <color theme="9" tint="-0.24997711111789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5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5" fillId="0" borderId="0"/>
    <xf numFmtId="0" fontId="10" fillId="0" borderId="0"/>
    <xf numFmtId="0" fontId="32" fillId="0" borderId="0"/>
    <xf numFmtId="43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10" fillId="0" borderId="0"/>
    <xf numFmtId="0" fontId="24" fillId="0" borderId="0"/>
    <xf numFmtId="0" fontId="10" fillId="0" borderId="0"/>
    <xf numFmtId="43" fontId="10" fillId="0" borderId="0" applyFont="0" applyFill="0" applyBorder="0" applyAlignment="0" applyProtection="0"/>
    <xf numFmtId="0" fontId="25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164" fontId="10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187">
    <xf numFmtId="0" fontId="0" fillId="0" borderId="0" xfId="0"/>
    <xf numFmtId="0" fontId="2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0" fillId="3" borderId="1" xfId="0" applyFill="1" applyBorder="1" applyProtection="1"/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5" fillId="2" borderId="1" xfId="0" applyFont="1" applyFill="1" applyBorder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6" fillId="0" borderId="0" xfId="0" applyFont="1" applyProtection="1"/>
    <xf numFmtId="0" fontId="0" fillId="0" borderId="0" xfId="0" applyProtection="1"/>
    <xf numFmtId="0" fontId="7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6" xfId="0" applyBorder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7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0" xfId="0" applyFill="1" applyBorder="1" applyProtection="1"/>
    <xf numFmtId="0" fontId="9" fillId="0" borderId="0" xfId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0" xfId="0" applyFill="1" applyBorder="1" applyProtection="1"/>
    <xf numFmtId="0" fontId="0" fillId="7" borderId="6" xfId="0" applyFill="1" applyBorder="1" applyProtection="1"/>
    <xf numFmtId="0" fontId="0" fillId="7" borderId="7" xfId="0" applyFill="1" applyBorder="1" applyProtection="1"/>
    <xf numFmtId="0" fontId="0" fillId="7" borderId="0" xfId="0" applyFill="1" applyBorder="1" applyProtection="1"/>
    <xf numFmtId="0" fontId="3" fillId="4" borderId="7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7" borderId="10" xfId="0" applyFill="1" applyBorder="1" applyProtection="1"/>
    <xf numFmtId="0" fontId="0" fillId="7" borderId="11" xfId="0" applyFill="1" applyBorder="1" applyProtection="1"/>
    <xf numFmtId="0" fontId="0" fillId="7" borderId="12" xfId="0" applyFill="1" applyBorder="1" applyProtection="1"/>
    <xf numFmtId="0" fontId="11" fillId="8" borderId="0" xfId="0" applyFont="1" applyFill="1" applyAlignment="1" applyProtection="1">
      <alignment horizontal="center" vertical="top"/>
      <protection locked="0"/>
    </xf>
    <xf numFmtId="0" fontId="12" fillId="8" borderId="0" xfId="0" applyFont="1" applyFill="1" applyAlignment="1" applyProtection="1">
      <alignment vertical="top"/>
      <protection locked="0"/>
    </xf>
    <xf numFmtId="0" fontId="13" fillId="8" borderId="0" xfId="0" applyFont="1" applyFill="1" applyAlignment="1" applyProtection="1">
      <alignment vertical="top"/>
      <protection locked="0"/>
    </xf>
    <xf numFmtId="1" fontId="14" fillId="8" borderId="0" xfId="0" applyNumberFormat="1" applyFont="1" applyFill="1" applyAlignment="1" applyProtection="1">
      <alignment horizontal="right" vertical="top"/>
      <protection locked="0"/>
    </xf>
    <xf numFmtId="0" fontId="15" fillId="8" borderId="0" xfId="0" applyFont="1" applyFill="1" applyAlignment="1" applyProtection="1">
      <alignment horizontal="left" vertical="top"/>
      <protection locked="0"/>
    </xf>
    <xf numFmtId="0" fontId="13" fillId="8" borderId="0" xfId="0" applyFont="1" applyFill="1" applyBorder="1" applyAlignment="1" applyProtection="1">
      <alignment vertical="top"/>
      <protection locked="0"/>
    </xf>
    <xf numFmtId="0" fontId="11" fillId="8" borderId="0" xfId="0" applyFont="1" applyFill="1" applyAlignment="1" applyProtection="1">
      <alignment vertical="top"/>
      <protection locked="0"/>
    </xf>
    <xf numFmtId="0" fontId="16" fillId="8" borderId="0" xfId="0" applyFont="1" applyFill="1" applyAlignment="1" applyProtection="1">
      <alignment vertical="top"/>
      <protection locked="0"/>
    </xf>
    <xf numFmtId="0" fontId="13" fillId="9" borderId="0" xfId="0" applyFont="1" applyFill="1" applyAlignment="1" applyProtection="1">
      <alignment horizontal="center" vertical="top"/>
      <protection locked="0"/>
    </xf>
    <xf numFmtId="1" fontId="13" fillId="8" borderId="0" xfId="0" applyNumberFormat="1" applyFont="1" applyFill="1" applyAlignment="1" applyProtection="1">
      <alignment horizontal="right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1" fontId="13" fillId="8" borderId="0" xfId="0" applyNumberFormat="1" applyFont="1" applyFill="1" applyAlignment="1" applyProtection="1">
      <alignment horizontal="center" vertical="top"/>
      <protection locked="0"/>
    </xf>
    <xf numFmtId="0" fontId="13" fillId="8" borderId="0" xfId="0" applyFont="1" applyFill="1" applyAlignment="1" applyProtection="1">
      <alignment horizontal="center" vertical="top"/>
      <protection locked="0"/>
    </xf>
    <xf numFmtId="9" fontId="13" fillId="8" borderId="0" xfId="0" applyNumberFormat="1" applyFont="1" applyFill="1" applyAlignment="1" applyProtection="1">
      <alignment horizontal="center" vertical="top"/>
      <protection locked="0"/>
    </xf>
    <xf numFmtId="0" fontId="13" fillId="8" borderId="0" xfId="0" applyFont="1" applyFill="1" applyBorder="1" applyAlignment="1" applyProtection="1">
      <alignment horizontal="center" vertical="top"/>
      <protection locked="0"/>
    </xf>
    <xf numFmtId="0" fontId="13" fillId="8" borderId="0" xfId="0" applyFont="1" applyFill="1" applyBorder="1" applyAlignment="1" applyProtection="1">
      <alignment horizontal="left" vertical="top"/>
      <protection locked="0"/>
    </xf>
    <xf numFmtId="1" fontId="13" fillId="8" borderId="0" xfId="0" applyNumberFormat="1" applyFont="1" applyFill="1" applyAlignment="1" applyProtection="1">
      <alignment vertical="top"/>
      <protection locked="0"/>
    </xf>
    <xf numFmtId="0" fontId="11" fillId="9" borderId="0" xfId="0" applyFont="1" applyFill="1" applyAlignment="1" applyProtection="1">
      <alignment horizontal="center" vertical="top"/>
      <protection locked="0"/>
    </xf>
    <xf numFmtId="1" fontId="11" fillId="8" borderId="0" xfId="0" applyNumberFormat="1" applyFont="1" applyFill="1" applyAlignment="1" applyProtection="1">
      <alignment vertical="top"/>
      <protection locked="0"/>
    </xf>
    <xf numFmtId="0" fontId="11" fillId="8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6" fillId="8" borderId="0" xfId="0" applyFont="1" applyFill="1" applyProtection="1">
      <protection locked="0"/>
    </xf>
    <xf numFmtId="0" fontId="11" fillId="9" borderId="13" xfId="0" applyFont="1" applyFill="1" applyBorder="1" applyAlignment="1" applyProtection="1">
      <alignment horizontal="center" vertical="center"/>
      <protection locked="0"/>
    </xf>
    <xf numFmtId="49" fontId="13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top" wrapText="1"/>
      <protection locked="0"/>
    </xf>
    <xf numFmtId="49" fontId="11" fillId="9" borderId="13" xfId="0" applyNumberFormat="1" applyFont="1" applyFill="1" applyBorder="1" applyAlignment="1" applyProtection="1">
      <alignment horizontal="left" vertical="top" wrapText="1"/>
      <protection locked="0"/>
    </xf>
    <xf numFmtId="1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6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9" fontId="18" fillId="10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2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0" fontId="16" fillId="0" borderId="13" xfId="0" applyFont="1" applyFill="1" applyBorder="1" applyAlignment="1" applyProtection="1">
      <alignment horizontal="left" vertical="top" wrapText="1"/>
      <protection locked="0"/>
    </xf>
    <xf numFmtId="0" fontId="11" fillId="9" borderId="13" xfId="0" applyFont="1" applyFill="1" applyBorder="1" applyAlignment="1" applyProtection="1">
      <alignment horizontal="left" vertical="top" wrapText="1"/>
      <protection locked="0"/>
    </xf>
    <xf numFmtId="0" fontId="11" fillId="8" borderId="0" xfId="0" applyFont="1" applyFill="1" applyAlignment="1">
      <alignment horizontal="left" vertical="top"/>
    </xf>
    <xf numFmtId="1" fontId="11" fillId="8" borderId="0" xfId="0" applyNumberFormat="1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6" fillId="8" borderId="0" xfId="0" applyFont="1" applyFill="1"/>
    <xf numFmtId="1" fontId="16" fillId="8" borderId="0" xfId="0" applyNumberFormat="1" applyFont="1" applyFill="1" applyProtection="1">
      <protection locked="0"/>
    </xf>
    <xf numFmtId="0" fontId="16" fillId="8" borderId="0" xfId="0" applyFont="1" applyFill="1" applyAlignment="1" applyProtection="1">
      <alignment horizontal="center" vertical="top"/>
      <protection locked="0"/>
    </xf>
    <xf numFmtId="167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8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 applyProtection="1">
      <alignment vertical="top"/>
      <protection locked="0"/>
    </xf>
    <xf numFmtId="49" fontId="13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13" xfId="0" applyFont="1" applyFill="1" applyBorder="1" applyAlignment="1">
      <alignment horizontal="left" vertical="top" wrapText="1" readingOrder="1"/>
    </xf>
    <xf numFmtId="1" fontId="11" fillId="9" borderId="16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2" fillId="8" borderId="0" xfId="0" applyFont="1" applyFill="1" applyAlignment="1" applyProtection="1">
      <alignment vertical="center"/>
      <protection locked="0"/>
    </xf>
    <xf numFmtId="0" fontId="13" fillId="9" borderId="0" xfId="0" applyFont="1" applyFill="1" applyAlignment="1" applyProtection="1">
      <alignment vertical="center"/>
      <protection locked="0"/>
    </xf>
    <xf numFmtId="0" fontId="13" fillId="8" borderId="0" xfId="0" applyFont="1" applyFill="1" applyAlignment="1" applyProtection="1">
      <alignment vertical="center"/>
      <protection locked="0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21" fillId="8" borderId="0" xfId="1" applyFont="1" applyFill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vertical="center"/>
      <protection locked="0"/>
    </xf>
    <xf numFmtId="0" fontId="11" fillId="8" borderId="0" xfId="0" applyFont="1" applyFill="1" applyAlignment="1" applyProtection="1">
      <alignment vertical="center" wrapText="1"/>
      <protection locked="0"/>
    </xf>
    <xf numFmtId="0" fontId="18" fillId="0" borderId="0" xfId="11" applyFont="1" applyBorder="1" applyAlignment="1">
      <alignment horizontal="center" vertical="top"/>
    </xf>
    <xf numFmtId="0" fontId="27" fillId="0" borderId="0" xfId="11" applyFont="1" applyBorder="1" applyAlignment="1">
      <alignment vertical="top"/>
    </xf>
    <xf numFmtId="1" fontId="14" fillId="0" borderId="0" xfId="11" applyNumberFormat="1" applyFont="1" applyBorder="1" applyAlignment="1">
      <alignment horizontal="right" vertical="top"/>
    </xf>
    <xf numFmtId="0" fontId="15" fillId="0" borderId="0" xfId="11" applyFont="1" applyBorder="1" applyAlignment="1">
      <alignment horizontal="left" vertical="top"/>
    </xf>
    <xf numFmtId="0" fontId="18" fillId="0" borderId="0" xfId="11" applyFont="1" applyBorder="1" applyAlignment="1">
      <alignment vertical="top"/>
    </xf>
    <xf numFmtId="0" fontId="25" fillId="0" borderId="0" xfId="11" applyFont="1" applyAlignment="1"/>
    <xf numFmtId="0" fontId="27" fillId="11" borderId="0" xfId="11" applyFont="1" applyFill="1" applyBorder="1" applyAlignment="1">
      <alignment horizontal="center" vertical="top"/>
    </xf>
    <xf numFmtId="168" fontId="17" fillId="0" borderId="0" xfId="11" applyNumberFormat="1" applyFont="1" applyAlignment="1">
      <alignment horizontal="left" vertical="center"/>
    </xf>
    <xf numFmtId="1" fontId="27" fillId="0" borderId="0" xfId="11" applyNumberFormat="1" applyFont="1" applyBorder="1" applyAlignment="1">
      <alignment horizontal="right" vertical="top"/>
    </xf>
    <xf numFmtId="0" fontId="27" fillId="0" borderId="0" xfId="11" applyFont="1" applyAlignment="1">
      <alignment horizontal="left" vertical="top"/>
    </xf>
    <xf numFmtId="0" fontId="18" fillId="0" borderId="0" xfId="11" applyFont="1" applyBorder="1" applyAlignment="1">
      <alignment vertical="center"/>
    </xf>
    <xf numFmtId="1" fontId="27" fillId="0" borderId="0" xfId="11" applyNumberFormat="1" applyFont="1" applyBorder="1" applyAlignment="1">
      <alignment horizontal="center" vertical="top"/>
    </xf>
    <xf numFmtId="0" fontId="27" fillId="0" borderId="0" xfId="11" applyFont="1" applyBorder="1" applyAlignment="1">
      <alignment horizontal="center" vertical="top"/>
    </xf>
    <xf numFmtId="9" fontId="27" fillId="0" borderId="0" xfId="11" applyNumberFormat="1" applyFont="1" applyBorder="1" applyAlignment="1">
      <alignment horizontal="center" vertical="top"/>
    </xf>
    <xf numFmtId="0" fontId="27" fillId="0" borderId="0" xfId="11" applyFont="1" applyBorder="1" applyAlignment="1">
      <alignment horizontal="left" vertical="top"/>
    </xf>
    <xf numFmtId="1" fontId="27" fillId="0" borderId="0" xfId="11" applyNumberFormat="1" applyFont="1" applyBorder="1" applyAlignment="1">
      <alignment vertical="top"/>
    </xf>
    <xf numFmtId="0" fontId="18" fillId="11" borderId="0" xfId="11" applyFont="1" applyFill="1" applyBorder="1" applyAlignment="1">
      <alignment horizontal="center" vertical="top"/>
    </xf>
    <xf numFmtId="1" fontId="18" fillId="0" borderId="0" xfId="11" applyNumberFormat="1" applyFont="1" applyBorder="1" applyAlignment="1">
      <alignment vertical="top"/>
    </xf>
    <xf numFmtId="0" fontId="18" fillId="0" borderId="0" xfId="11" applyFont="1" applyAlignment="1">
      <alignment vertical="top"/>
    </xf>
    <xf numFmtId="0" fontId="18" fillId="11" borderId="22" xfId="11" applyFont="1" applyFill="1" applyBorder="1" applyAlignment="1">
      <alignment horizontal="center" vertical="center"/>
    </xf>
    <xf numFmtId="49" fontId="27" fillId="11" borderId="22" xfId="11" applyNumberFormat="1" applyFont="1" applyFill="1" applyBorder="1" applyAlignment="1">
      <alignment horizontal="center" vertical="center" wrapText="1"/>
    </xf>
    <xf numFmtId="1" fontId="27" fillId="11" borderId="22" xfId="11" applyNumberFormat="1" applyFont="1" applyFill="1" applyBorder="1" applyAlignment="1">
      <alignment horizontal="center" vertical="center" wrapText="1"/>
    </xf>
    <xf numFmtId="0" fontId="27" fillId="11" borderId="22" xfId="11" applyFont="1" applyFill="1" applyBorder="1" applyAlignment="1">
      <alignment horizontal="center" vertical="center" wrapText="1"/>
    </xf>
    <xf numFmtId="0" fontId="27" fillId="0" borderId="22" xfId="11" applyFont="1" applyBorder="1" applyAlignment="1">
      <alignment horizontal="center" vertical="center" wrapText="1"/>
    </xf>
    <xf numFmtId="0" fontId="27" fillId="12" borderId="22" xfId="11" applyFont="1" applyFill="1" applyBorder="1" applyAlignment="1">
      <alignment horizontal="center" vertical="center" wrapText="1"/>
    </xf>
    <xf numFmtId="0" fontId="18" fillId="11" borderId="22" xfId="11" applyFont="1" applyFill="1" applyBorder="1" applyAlignment="1">
      <alignment horizontal="center" vertical="top" wrapText="1"/>
    </xf>
    <xf numFmtId="1" fontId="18" fillId="11" borderId="22" xfId="11" applyNumberFormat="1" applyFont="1" applyFill="1" applyBorder="1" applyAlignment="1">
      <alignment horizontal="center" vertical="center" wrapText="1"/>
    </xf>
    <xf numFmtId="167" fontId="11" fillId="9" borderId="13" xfId="12" applyNumberFormat="1" applyFont="1" applyFill="1" applyBorder="1" applyAlignment="1" applyProtection="1">
      <alignment horizontal="center" vertical="center" wrapText="1"/>
      <protection locked="0"/>
    </xf>
    <xf numFmtId="170" fontId="18" fillId="0" borderId="22" xfId="11" applyNumberFormat="1" applyFont="1" applyBorder="1" applyAlignment="1">
      <alignment horizontal="center" vertical="center" wrapText="1"/>
    </xf>
    <xf numFmtId="9" fontId="18" fillId="12" borderId="22" xfId="11" applyNumberFormat="1" applyFont="1" applyFill="1" applyBorder="1" applyAlignment="1">
      <alignment horizontal="center" vertical="center" wrapText="1"/>
    </xf>
    <xf numFmtId="2" fontId="18" fillId="11" borderId="22" xfId="11" applyNumberFormat="1" applyFont="1" applyFill="1" applyBorder="1" applyAlignment="1">
      <alignment horizontal="center" vertical="center" wrapText="1"/>
    </xf>
    <xf numFmtId="0" fontId="18" fillId="0" borderId="0" xfId="11" applyFont="1" applyBorder="1" applyAlignment="1">
      <alignment horizontal="left" vertical="top"/>
    </xf>
    <xf numFmtId="0" fontId="18" fillId="0" borderId="0" xfId="11" applyFont="1" applyBorder="1" applyAlignment="1">
      <alignment horizontal="center" vertical="center"/>
    </xf>
    <xf numFmtId="0" fontId="28" fillId="0" borderId="0" xfId="11" applyFont="1" applyBorder="1"/>
    <xf numFmtId="1" fontId="28" fillId="0" borderId="0" xfId="11" applyNumberFormat="1" applyFont="1" applyBorder="1"/>
    <xf numFmtId="0" fontId="28" fillId="0" borderId="0" xfId="11" applyFont="1" applyBorder="1" applyAlignment="1">
      <alignment horizontal="center" vertical="top"/>
    </xf>
    <xf numFmtId="0" fontId="28" fillId="0" borderId="0" xfId="11" applyFont="1" applyBorder="1" applyAlignment="1">
      <alignment vertical="top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167" fontId="11" fillId="9" borderId="13" xfId="0" quotePrefix="1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49" fontId="11" fillId="9" borderId="13" xfId="0" quotePrefix="1" applyNumberFormat="1" applyFont="1" applyFill="1" applyBorder="1" applyAlignment="1" applyProtection="1">
      <alignment horizontal="left" vertical="top" wrapText="1"/>
      <protection locked="0"/>
    </xf>
    <xf numFmtId="0" fontId="11" fillId="9" borderId="13" xfId="0" quotePrefix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top"/>
    </xf>
    <xf numFmtId="0" fontId="11" fillId="9" borderId="13" xfId="0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vertical="top" wrapText="1"/>
      <protection locked="0"/>
    </xf>
    <xf numFmtId="0" fontId="11" fillId="8" borderId="13" xfId="0" applyFont="1" applyFill="1" applyBorder="1" applyAlignment="1" applyProtection="1">
      <alignment horizontal="left" vertical="top"/>
      <protection locked="0"/>
    </xf>
    <xf numFmtId="0" fontId="11" fillId="8" borderId="0" xfId="0" applyFont="1" applyFill="1" applyAlignment="1" applyProtection="1">
      <alignment horizontal="center" vertical="top"/>
      <protection locked="0"/>
    </xf>
    <xf numFmtId="0" fontId="13" fillId="9" borderId="0" xfId="0" applyFont="1" applyFill="1" applyAlignment="1" applyProtection="1">
      <alignment horizontal="center" vertical="top"/>
      <protection locked="0"/>
    </xf>
    <xf numFmtId="0" fontId="11" fillId="9" borderId="0" xfId="0" applyFont="1" applyFill="1" applyAlignment="1" applyProtection="1">
      <alignment horizontal="center" vertical="top"/>
      <protection locked="0"/>
    </xf>
    <xf numFmtId="0" fontId="11" fillId="9" borderId="14" xfId="0" applyFont="1" applyFill="1" applyBorder="1" applyAlignment="1" applyProtection="1">
      <alignment horizontal="center" vertical="top" wrapText="1"/>
      <protection locked="0"/>
    </xf>
    <xf numFmtId="49" fontId="11" fillId="9" borderId="14" xfId="0" applyNumberFormat="1" applyFont="1" applyFill="1" applyBorder="1" applyAlignment="1" applyProtection="1">
      <alignment vertical="top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1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applyNumberFormat="1" applyFont="1" applyBorder="1" applyAlignment="1" applyProtection="1">
      <alignment horizontal="center" vertical="center" wrapText="1"/>
      <protection locked="0"/>
    </xf>
    <xf numFmtId="9" fontId="11" fillId="10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top" wrapText="1"/>
      <protection locked="0"/>
    </xf>
    <xf numFmtId="49" fontId="11" fillId="9" borderId="13" xfId="0" applyNumberFormat="1" applyFont="1" applyFill="1" applyBorder="1" applyAlignment="1" applyProtection="1">
      <alignment vertical="top" wrapText="1"/>
      <protection locked="0"/>
    </xf>
    <xf numFmtId="49" fontId="11" fillId="9" borderId="13" xfId="0" applyNumberFormat="1" applyFont="1" applyFill="1" applyBorder="1" applyAlignment="1" applyProtection="1">
      <alignment horizontal="left" vertical="top" wrapText="1"/>
      <protection locked="0"/>
    </xf>
    <xf numFmtId="9" fontId="11" fillId="10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center"/>
      <protection locked="0"/>
    </xf>
    <xf numFmtId="49" fontId="11" fillId="9" borderId="14" xfId="0" quotePrefix="1" applyNumberFormat="1" applyFont="1" applyFill="1" applyBorder="1" applyAlignment="1" applyProtection="1">
      <alignment horizontal="left" vertical="top" wrapText="1"/>
      <protection locked="0"/>
    </xf>
    <xf numFmtId="2" fontId="11" fillId="9" borderId="13" xfId="2" applyNumberFormat="1" applyFont="1" applyFill="1" applyBorder="1" applyAlignment="1" applyProtection="1">
      <alignment horizontal="center" vertical="center" wrapText="1"/>
      <protection locked="0"/>
    </xf>
    <xf numFmtId="9" fontId="18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Alignment="1" applyProtection="1">
      <alignment vertical="center"/>
      <protection locked="0"/>
    </xf>
    <xf numFmtId="49" fontId="13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3" fillId="10" borderId="13" xfId="0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1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13" fillId="8" borderId="0" xfId="0" applyFont="1" applyFill="1" applyProtection="1">
      <protection locked="0"/>
    </xf>
    <xf numFmtId="0" fontId="11" fillId="9" borderId="28" xfId="0" applyFont="1" applyFill="1" applyBorder="1" applyAlignment="1" applyProtection="1">
      <alignment horizontal="center" vertical="center"/>
      <protection locked="0"/>
    </xf>
    <xf numFmtId="49" fontId="13" fillId="9" borderId="29" xfId="0" applyNumberFormat="1" applyFont="1" applyFill="1" applyBorder="1" applyAlignment="1" applyProtection="1">
      <alignment vertical="center" wrapText="1"/>
      <protection locked="0"/>
    </xf>
    <xf numFmtId="49" fontId="13" fillId="9" borderId="29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31" xfId="0" applyFont="1" applyFill="1" applyBorder="1" applyAlignment="1" applyProtection="1">
      <alignment horizontal="center" vertical="center" wrapText="1"/>
      <protection locked="0"/>
    </xf>
    <xf numFmtId="0" fontId="13" fillId="9" borderId="32" xfId="0" applyFont="1" applyFill="1" applyBorder="1" applyAlignment="1" applyProtection="1">
      <alignment horizontal="center" vertical="center" wrapText="1"/>
      <protection locked="0"/>
    </xf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13" fillId="8" borderId="32" xfId="0" applyFont="1" applyFill="1" applyBorder="1" applyAlignment="1" applyProtection="1">
      <alignment horizontal="center" vertical="center" wrapText="1"/>
      <protection locked="0"/>
    </xf>
    <xf numFmtId="0" fontId="13" fillId="10" borderId="33" xfId="0" applyFont="1" applyFill="1" applyBorder="1" applyAlignment="1" applyProtection="1">
      <alignment horizontal="center" vertical="center" wrapText="1"/>
      <protection locked="0"/>
    </xf>
    <xf numFmtId="0" fontId="13" fillId="9" borderId="34" xfId="0" applyFont="1" applyFill="1" applyBorder="1" applyAlignment="1" applyProtection="1">
      <alignment horizontal="center" vertical="center" wrapText="1"/>
      <protection locked="0"/>
    </xf>
    <xf numFmtId="0" fontId="13" fillId="8" borderId="34" xfId="0" applyFont="1" applyFill="1" applyBorder="1" applyAlignment="1" applyProtection="1">
      <alignment horizontal="center" vertical="center" wrapText="1"/>
      <protection locked="0"/>
    </xf>
    <xf numFmtId="0" fontId="13" fillId="8" borderId="35" xfId="0" applyFont="1" applyFill="1" applyBorder="1" applyAlignment="1" applyProtection="1">
      <alignment horizontal="center" vertical="center" wrapText="1"/>
      <protection locked="0"/>
    </xf>
    <xf numFmtId="0" fontId="13" fillId="8" borderId="31" xfId="0" applyFont="1" applyFill="1" applyBorder="1" applyAlignment="1" applyProtection="1">
      <alignment horizontal="center" vertical="center" wrapText="1"/>
      <protection locked="0"/>
    </xf>
    <xf numFmtId="49" fontId="11" fillId="8" borderId="14" xfId="2" applyNumberFormat="1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horizontal="center" vertical="top"/>
      <protection locked="0"/>
    </xf>
    <xf numFmtId="0" fontId="0" fillId="8" borderId="0" xfId="0" applyFill="1" applyAlignment="1" applyProtection="1">
      <alignment vertical="top"/>
      <protection locked="0"/>
    </xf>
    <xf numFmtId="1" fontId="0" fillId="8" borderId="0" xfId="0" applyNumberFormat="1" applyFill="1" applyProtection="1">
      <protection locked="0"/>
    </xf>
    <xf numFmtId="0" fontId="18" fillId="0" borderId="0" xfId="13" applyFont="1" applyBorder="1" applyAlignment="1">
      <alignment horizontal="center" vertical="top"/>
    </xf>
    <xf numFmtId="0" fontId="27" fillId="0" borderId="0" xfId="13" applyFont="1" applyBorder="1" applyAlignment="1">
      <alignment vertical="top"/>
    </xf>
    <xf numFmtId="1" fontId="14" fillId="0" borderId="0" xfId="13" applyNumberFormat="1" applyFont="1" applyBorder="1" applyAlignment="1">
      <alignment horizontal="right" vertical="top"/>
    </xf>
    <xf numFmtId="0" fontId="15" fillId="0" borderId="0" xfId="13" applyFont="1" applyBorder="1" applyAlignment="1">
      <alignment horizontal="left" vertical="top"/>
    </xf>
    <xf numFmtId="0" fontId="18" fillId="0" borderId="0" xfId="13" applyFont="1" applyBorder="1" applyAlignment="1">
      <alignment vertical="top"/>
    </xf>
    <xf numFmtId="0" fontId="32" fillId="0" borderId="0" xfId="13" applyFont="1" applyAlignment="1"/>
    <xf numFmtId="0" fontId="27" fillId="11" borderId="0" xfId="13" applyFont="1" applyFill="1" applyBorder="1" applyAlignment="1">
      <alignment horizontal="center" vertical="top"/>
    </xf>
    <xf numFmtId="1" fontId="27" fillId="0" borderId="0" xfId="13" applyNumberFormat="1" applyFont="1" applyBorder="1" applyAlignment="1">
      <alignment horizontal="right" vertical="top"/>
    </xf>
    <xf numFmtId="0" fontId="27" fillId="0" borderId="0" xfId="13" applyFont="1" applyAlignment="1">
      <alignment horizontal="left" vertical="top"/>
    </xf>
    <xf numFmtId="1" fontId="27" fillId="0" borderId="0" xfId="13" applyNumberFormat="1" applyFont="1" applyBorder="1" applyAlignment="1">
      <alignment horizontal="center" vertical="top"/>
    </xf>
    <xf numFmtId="0" fontId="27" fillId="0" borderId="0" xfId="13" applyFont="1" applyBorder="1" applyAlignment="1">
      <alignment horizontal="center" vertical="top"/>
    </xf>
    <xf numFmtId="9" fontId="27" fillId="0" borderId="0" xfId="13" applyNumberFormat="1" applyFont="1" applyBorder="1" applyAlignment="1">
      <alignment horizontal="center" vertical="top"/>
    </xf>
    <xf numFmtId="0" fontId="27" fillId="0" borderId="0" xfId="13" applyFont="1" applyBorder="1" applyAlignment="1">
      <alignment horizontal="left" vertical="top"/>
    </xf>
    <xf numFmtId="1" fontId="27" fillId="0" borderId="0" xfId="13" applyNumberFormat="1" applyFont="1" applyBorder="1" applyAlignment="1">
      <alignment vertical="top"/>
    </xf>
    <xf numFmtId="0" fontId="18" fillId="11" borderId="0" xfId="13" applyFont="1" applyFill="1" applyBorder="1" applyAlignment="1">
      <alignment horizontal="center" vertical="top"/>
    </xf>
    <xf numFmtId="1" fontId="18" fillId="0" borderId="0" xfId="13" applyNumberFormat="1" applyFont="1" applyBorder="1" applyAlignment="1">
      <alignment vertical="top"/>
    </xf>
    <xf numFmtId="0" fontId="18" fillId="0" borderId="0" xfId="13" applyFont="1" applyAlignment="1">
      <alignment vertical="top"/>
    </xf>
    <xf numFmtId="0" fontId="18" fillId="11" borderId="22" xfId="13" applyFont="1" applyFill="1" applyBorder="1" applyAlignment="1">
      <alignment horizontal="center" vertical="center"/>
    </xf>
    <xf numFmtId="49" fontId="27" fillId="11" borderId="22" xfId="13" applyNumberFormat="1" applyFont="1" applyFill="1" applyBorder="1" applyAlignment="1">
      <alignment horizontal="center" vertical="center" wrapText="1"/>
    </xf>
    <xf numFmtId="1" fontId="27" fillId="11" borderId="22" xfId="13" applyNumberFormat="1" applyFont="1" applyFill="1" applyBorder="1" applyAlignment="1">
      <alignment horizontal="center" vertical="center" wrapText="1"/>
    </xf>
    <xf numFmtId="0" fontId="27" fillId="11" borderId="22" xfId="13" applyFont="1" applyFill="1" applyBorder="1" applyAlignment="1">
      <alignment horizontal="center" vertical="center" wrapText="1"/>
    </xf>
    <xf numFmtId="0" fontId="27" fillId="0" borderId="22" xfId="13" applyFont="1" applyBorder="1" applyAlignment="1">
      <alignment horizontal="center" vertical="center" wrapText="1"/>
    </xf>
    <xf numFmtId="0" fontId="27" fillId="12" borderId="22" xfId="13" applyFont="1" applyFill="1" applyBorder="1" applyAlignment="1">
      <alignment horizontal="center" vertical="center" wrapText="1"/>
    </xf>
    <xf numFmtId="0" fontId="18" fillId="11" borderId="22" xfId="13" applyFont="1" applyFill="1" applyBorder="1" applyAlignment="1">
      <alignment horizontal="center" vertical="top" wrapText="1"/>
    </xf>
    <xf numFmtId="49" fontId="18" fillId="11" borderId="22" xfId="13" applyNumberFormat="1" applyFont="1" applyFill="1" applyBorder="1" applyAlignment="1">
      <alignment horizontal="left" vertical="top" wrapText="1"/>
    </xf>
    <xf numFmtId="0" fontId="18" fillId="11" borderId="22" xfId="13" applyFont="1" applyFill="1" applyBorder="1" applyAlignment="1">
      <alignment horizontal="left" vertical="top" wrapText="1"/>
    </xf>
    <xf numFmtId="1" fontId="18" fillId="11" borderId="22" xfId="13" applyNumberFormat="1" applyFont="1" applyFill="1" applyBorder="1" applyAlignment="1">
      <alignment horizontal="center" vertical="center" wrapText="1"/>
    </xf>
    <xf numFmtId="169" fontId="18" fillId="11" borderId="22" xfId="13" applyNumberFormat="1" applyFont="1" applyFill="1" applyBorder="1" applyAlignment="1">
      <alignment horizontal="center" vertical="center" wrapText="1"/>
    </xf>
    <xf numFmtId="167" fontId="11" fillId="9" borderId="13" xfId="13" applyNumberFormat="1" applyFont="1" applyFill="1" applyBorder="1" applyAlignment="1" applyProtection="1">
      <alignment horizontal="center" vertical="center" wrapText="1"/>
      <protection locked="0"/>
    </xf>
    <xf numFmtId="170" fontId="18" fillId="0" borderId="22" xfId="13" applyNumberFormat="1" applyFont="1" applyBorder="1" applyAlignment="1">
      <alignment horizontal="center" vertical="center" wrapText="1"/>
    </xf>
    <xf numFmtId="9" fontId="18" fillId="12" borderId="22" xfId="13" applyNumberFormat="1" applyFont="1" applyFill="1" applyBorder="1" applyAlignment="1">
      <alignment horizontal="center" vertical="center" wrapText="1"/>
    </xf>
    <xf numFmtId="2" fontId="11" fillId="9" borderId="14" xfId="13" applyNumberFormat="1" applyFont="1" applyFill="1" applyBorder="1" applyAlignment="1" applyProtection="1">
      <alignment horizontal="center" vertical="center" wrapText="1"/>
      <protection locked="0"/>
    </xf>
    <xf numFmtId="2" fontId="11" fillId="9" borderId="14" xfId="1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3" applyFont="1" applyBorder="1" applyAlignment="1">
      <alignment horizontal="left" vertical="top"/>
    </xf>
    <xf numFmtId="0" fontId="18" fillId="0" borderId="0" xfId="13" applyFont="1" applyBorder="1" applyAlignment="1">
      <alignment horizontal="center" vertical="center"/>
    </xf>
    <xf numFmtId="0" fontId="28" fillId="0" borderId="0" xfId="13" applyFont="1" applyBorder="1"/>
    <xf numFmtId="1" fontId="28" fillId="0" borderId="0" xfId="13" applyNumberFormat="1" applyFont="1" applyBorder="1"/>
    <xf numFmtId="0" fontId="28" fillId="0" borderId="0" xfId="13" applyFont="1" applyBorder="1" applyAlignment="1">
      <alignment horizontal="center" vertical="top"/>
    </xf>
    <xf numFmtId="0" fontId="28" fillId="0" borderId="0" xfId="13" applyFont="1" applyBorder="1" applyAlignment="1">
      <alignment vertical="top"/>
    </xf>
    <xf numFmtId="0" fontId="36" fillId="0" borderId="0" xfId="13" applyFont="1" applyBorder="1" applyAlignment="1">
      <alignment horizontal="center" vertical="top"/>
    </xf>
    <xf numFmtId="0" fontId="38" fillId="0" borderId="0" xfId="13" applyFont="1" applyBorder="1" applyAlignment="1">
      <alignment vertical="top"/>
    </xf>
    <xf numFmtId="1" fontId="39" fillId="0" borderId="0" xfId="13" applyNumberFormat="1" applyFont="1" applyBorder="1" applyAlignment="1">
      <alignment horizontal="right" vertical="top"/>
    </xf>
    <xf numFmtId="0" fontId="40" fillId="0" borderId="0" xfId="13" applyFont="1" applyBorder="1" applyAlignment="1">
      <alignment horizontal="left" vertical="top"/>
    </xf>
    <xf numFmtId="0" fontId="36" fillId="0" borderId="0" xfId="13" applyFont="1" applyBorder="1" applyAlignment="1">
      <alignment vertical="top"/>
    </xf>
    <xf numFmtId="0" fontId="38" fillId="11" borderId="0" xfId="13" applyFont="1" applyFill="1" applyBorder="1" applyAlignment="1">
      <alignment horizontal="center" vertical="top"/>
    </xf>
    <xf numFmtId="1" fontId="38" fillId="0" borderId="0" xfId="13" applyNumberFormat="1" applyFont="1" applyBorder="1" applyAlignment="1">
      <alignment horizontal="right" vertical="top"/>
    </xf>
    <xf numFmtId="0" fontId="38" fillId="0" borderId="0" xfId="13" applyFont="1" applyAlignment="1">
      <alignment horizontal="left" vertical="top"/>
    </xf>
    <xf numFmtId="1" fontId="38" fillId="0" borderId="0" xfId="13" applyNumberFormat="1" applyFont="1" applyBorder="1" applyAlignment="1">
      <alignment horizontal="center" vertical="top"/>
    </xf>
    <xf numFmtId="0" fontId="38" fillId="0" borderId="0" xfId="13" applyFont="1" applyBorder="1" applyAlignment="1">
      <alignment horizontal="center" vertical="top"/>
    </xf>
    <xf numFmtId="9" fontId="38" fillId="0" borderId="0" xfId="13" applyNumberFormat="1" applyFont="1" applyBorder="1" applyAlignment="1">
      <alignment horizontal="center" vertical="top"/>
    </xf>
    <xf numFmtId="0" fontId="38" fillId="0" borderId="0" xfId="13" applyFont="1" applyBorder="1" applyAlignment="1">
      <alignment horizontal="left" vertical="top"/>
    </xf>
    <xf numFmtId="1" fontId="36" fillId="0" borderId="0" xfId="13" applyNumberFormat="1" applyFont="1" applyBorder="1" applyAlignment="1">
      <alignment vertical="top"/>
    </xf>
    <xf numFmtId="1" fontId="38" fillId="0" borderId="0" xfId="13" applyNumberFormat="1" applyFont="1" applyBorder="1" applyAlignment="1">
      <alignment vertical="top"/>
    </xf>
    <xf numFmtId="0" fontId="36" fillId="11" borderId="0" xfId="13" applyFont="1" applyFill="1" applyBorder="1" applyAlignment="1">
      <alignment horizontal="center" vertical="top"/>
    </xf>
    <xf numFmtId="0" fontId="36" fillId="0" borderId="0" xfId="13" applyFont="1" applyAlignment="1">
      <alignment vertical="top"/>
    </xf>
    <xf numFmtId="0" fontId="36" fillId="11" borderId="22" xfId="13" applyFont="1" applyFill="1" applyBorder="1" applyAlignment="1">
      <alignment horizontal="center" vertical="center"/>
    </xf>
    <xf numFmtId="49" fontId="38" fillId="11" borderId="22" xfId="13" applyNumberFormat="1" applyFont="1" applyFill="1" applyBorder="1" applyAlignment="1">
      <alignment horizontal="center" vertical="center" wrapText="1"/>
    </xf>
    <xf numFmtId="1" fontId="38" fillId="11" borderId="22" xfId="13" applyNumberFormat="1" applyFont="1" applyFill="1" applyBorder="1" applyAlignment="1">
      <alignment horizontal="center" vertical="center" wrapText="1"/>
    </xf>
    <xf numFmtId="0" fontId="38" fillId="11" borderId="22" xfId="13" applyFont="1" applyFill="1" applyBorder="1" applyAlignment="1">
      <alignment horizontal="center" vertical="center" wrapText="1"/>
    </xf>
    <xf numFmtId="0" fontId="38" fillId="0" borderId="22" xfId="13" applyFont="1" applyBorder="1" applyAlignment="1">
      <alignment horizontal="center" vertical="center" wrapText="1"/>
    </xf>
    <xf numFmtId="0" fontId="38" fillId="12" borderId="22" xfId="13" applyFont="1" applyFill="1" applyBorder="1" applyAlignment="1">
      <alignment horizontal="center" vertical="center" wrapText="1"/>
    </xf>
    <xf numFmtId="0" fontId="36" fillId="11" borderId="22" xfId="13" applyFont="1" applyFill="1" applyBorder="1" applyAlignment="1">
      <alignment horizontal="center" vertical="top" wrapText="1"/>
    </xf>
    <xf numFmtId="9" fontId="36" fillId="12" borderId="22" xfId="13" applyNumberFormat="1" applyFont="1" applyFill="1" applyBorder="1" applyAlignment="1">
      <alignment horizontal="center" vertical="center" wrapText="1"/>
    </xf>
    <xf numFmtId="0" fontId="36" fillId="0" borderId="0" xfId="13" applyFont="1" applyBorder="1" applyAlignment="1">
      <alignment horizontal="left" vertical="top"/>
    </xf>
    <xf numFmtId="0" fontId="36" fillId="0" borderId="0" xfId="13" applyFont="1" applyBorder="1" applyAlignment="1">
      <alignment horizontal="center" vertical="center"/>
    </xf>
    <xf numFmtId="0" fontId="43" fillId="0" borderId="0" xfId="13" applyFont="1" applyBorder="1"/>
    <xf numFmtId="1" fontId="43" fillId="0" borderId="0" xfId="13" applyNumberFormat="1" applyFont="1" applyBorder="1"/>
    <xf numFmtId="0" fontId="43" fillId="0" borderId="0" xfId="13" applyFont="1" applyBorder="1" applyAlignment="1">
      <alignment horizontal="center" vertical="top"/>
    </xf>
    <xf numFmtId="0" fontId="43" fillId="0" borderId="0" xfId="13" applyFont="1" applyBorder="1" applyAlignment="1">
      <alignment vertical="top"/>
    </xf>
    <xf numFmtId="49" fontId="11" fillId="0" borderId="0" xfId="13" applyNumberFormat="1" applyFont="1" applyFill="1" applyBorder="1" applyAlignment="1" applyProtection="1">
      <alignment vertical="top" wrapText="1"/>
      <protection locked="0"/>
    </xf>
    <xf numFmtId="0" fontId="36" fillId="11" borderId="18" xfId="13" applyFont="1" applyFill="1" applyBorder="1" applyAlignment="1">
      <alignment horizontal="center" vertical="top" wrapText="1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Protection="1">
      <protection locked="0"/>
    </xf>
    <xf numFmtId="167" fontId="18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Protection="1"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" fontId="11" fillId="9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2" fontId="11" fillId="9" borderId="13" xfId="16" applyNumberFormat="1" applyFont="1" applyFill="1" applyBorder="1" applyAlignment="1" applyProtection="1">
      <alignment horizontal="center" vertical="center" wrapText="1"/>
      <protection locked="0"/>
    </xf>
    <xf numFmtId="0" fontId="11" fillId="9" borderId="14" xfId="0" applyFont="1" applyFill="1" applyBorder="1" applyAlignment="1" applyProtection="1">
      <alignment horizontal="center" vertical="top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49" fontId="11" fillId="9" borderId="15" xfId="0" applyNumberFormat="1" applyFont="1" applyFill="1" applyBorder="1" applyAlignment="1" applyProtection="1">
      <alignment vertical="top" wrapText="1"/>
      <protection locked="0"/>
    </xf>
    <xf numFmtId="0" fontId="11" fillId="9" borderId="13" xfId="0" applyFont="1" applyFill="1" applyBorder="1" applyAlignment="1" applyProtection="1">
      <alignment horizontal="center" vertical="top"/>
      <protection locked="0"/>
    </xf>
    <xf numFmtId="0" fontId="11" fillId="8" borderId="0" xfId="17" applyFont="1" applyFill="1" applyAlignment="1" applyProtection="1">
      <alignment horizontal="center" vertical="top"/>
      <protection locked="0"/>
    </xf>
    <xf numFmtId="0" fontId="12" fillId="8" borderId="0" xfId="17" applyFont="1" applyFill="1" applyAlignment="1" applyProtection="1">
      <alignment vertical="top"/>
      <protection locked="0"/>
    </xf>
    <xf numFmtId="0" fontId="13" fillId="8" borderId="0" xfId="17" applyFont="1" applyFill="1" applyAlignment="1" applyProtection="1">
      <alignment vertical="top"/>
      <protection locked="0"/>
    </xf>
    <xf numFmtId="1" fontId="14" fillId="8" borderId="0" xfId="17" applyNumberFormat="1" applyFont="1" applyFill="1" applyAlignment="1" applyProtection="1">
      <alignment horizontal="right" vertical="top"/>
      <protection locked="0"/>
    </xf>
    <xf numFmtId="0" fontId="15" fillId="8" borderId="0" xfId="17" applyFont="1" applyFill="1" applyAlignment="1" applyProtection="1">
      <alignment horizontal="left" vertical="top"/>
      <protection locked="0"/>
    </xf>
    <xf numFmtId="0" fontId="13" fillId="8" borderId="0" xfId="17" applyFont="1" applyFill="1" applyBorder="1" applyAlignment="1" applyProtection="1">
      <alignment vertical="top"/>
      <protection locked="0"/>
    </xf>
    <xf numFmtId="0" fontId="11" fillId="8" borderId="0" xfId="17" applyFont="1" applyFill="1" applyAlignment="1" applyProtection="1">
      <alignment vertical="top"/>
      <protection locked="0"/>
    </xf>
    <xf numFmtId="0" fontId="16" fillId="8" borderId="0" xfId="17" applyFont="1" applyFill="1" applyAlignment="1" applyProtection="1">
      <alignment vertical="top"/>
      <protection locked="0"/>
    </xf>
    <xf numFmtId="0" fontId="13" fillId="9" borderId="0" xfId="17" applyFont="1" applyFill="1" applyAlignment="1" applyProtection="1">
      <alignment horizontal="center" vertical="top"/>
      <protection locked="0"/>
    </xf>
    <xf numFmtId="1" fontId="13" fillId="8" borderId="0" xfId="17" applyNumberFormat="1" applyFont="1" applyFill="1" applyAlignment="1" applyProtection="1">
      <alignment horizontal="right" vertical="top"/>
      <protection locked="0"/>
    </xf>
    <xf numFmtId="0" fontId="13" fillId="0" borderId="0" xfId="17" applyFont="1" applyFill="1" applyAlignment="1" applyProtection="1">
      <alignment horizontal="left" vertical="top"/>
      <protection locked="0"/>
    </xf>
    <xf numFmtId="1" fontId="13" fillId="8" borderId="0" xfId="17" applyNumberFormat="1" applyFont="1" applyFill="1" applyAlignment="1" applyProtection="1">
      <alignment horizontal="center" vertical="top"/>
      <protection locked="0"/>
    </xf>
    <xf numFmtId="0" fontId="13" fillId="8" borderId="0" xfId="17" applyFont="1" applyFill="1" applyAlignment="1" applyProtection="1">
      <alignment horizontal="center" vertical="top"/>
      <protection locked="0"/>
    </xf>
    <xf numFmtId="9" fontId="13" fillId="8" borderId="0" xfId="17" applyNumberFormat="1" applyFont="1" applyFill="1" applyAlignment="1" applyProtection="1">
      <alignment horizontal="center" vertical="top"/>
      <protection locked="0"/>
    </xf>
    <xf numFmtId="0" fontId="13" fillId="8" borderId="0" xfId="17" applyFont="1" applyFill="1" applyBorder="1" applyAlignment="1" applyProtection="1">
      <alignment horizontal="center" vertical="top"/>
      <protection locked="0"/>
    </xf>
    <xf numFmtId="0" fontId="13" fillId="8" borderId="0" xfId="17" applyFont="1" applyFill="1" applyBorder="1" applyAlignment="1" applyProtection="1">
      <alignment horizontal="left" vertical="top"/>
      <protection locked="0"/>
    </xf>
    <xf numFmtId="1" fontId="13" fillId="8" borderId="0" xfId="17" applyNumberFormat="1" applyFont="1" applyFill="1" applyAlignment="1" applyProtection="1">
      <alignment vertical="top"/>
      <protection locked="0"/>
    </xf>
    <xf numFmtId="0" fontId="11" fillId="9" borderId="0" xfId="17" applyFont="1" applyFill="1" applyAlignment="1" applyProtection="1">
      <alignment horizontal="center" vertical="top"/>
      <protection locked="0"/>
    </xf>
    <xf numFmtId="1" fontId="11" fillId="8" borderId="0" xfId="17" applyNumberFormat="1" applyFont="1" applyFill="1" applyAlignment="1" applyProtection="1">
      <alignment vertical="top"/>
      <protection locked="0"/>
    </xf>
    <xf numFmtId="0" fontId="11" fillId="8" borderId="0" xfId="17" applyFont="1" applyFill="1" applyBorder="1" applyAlignment="1" applyProtection="1">
      <alignment vertical="top"/>
      <protection locked="0"/>
    </xf>
    <xf numFmtId="0" fontId="11" fillId="0" borderId="0" xfId="17" applyFont="1" applyFill="1" applyAlignment="1" applyProtection="1">
      <alignment vertical="top"/>
      <protection locked="0"/>
    </xf>
    <xf numFmtId="0" fontId="16" fillId="8" borderId="0" xfId="17" applyFont="1" applyFill="1" applyProtection="1">
      <protection locked="0"/>
    </xf>
    <xf numFmtId="0" fontId="11" fillId="9" borderId="13" xfId="17" applyFont="1" applyFill="1" applyBorder="1" applyAlignment="1" applyProtection="1">
      <alignment horizontal="center" vertical="center"/>
      <protection locked="0"/>
    </xf>
    <xf numFmtId="49" fontId="13" fillId="9" borderId="13" xfId="17" applyNumberFormat="1" applyFont="1" applyFill="1" applyBorder="1" applyAlignment="1" applyProtection="1">
      <alignment horizontal="center" vertical="center" wrapText="1"/>
      <protection locked="0"/>
    </xf>
    <xf numFmtId="1" fontId="13" fillId="9" borderId="13" xfId="17" applyNumberFormat="1" applyFont="1" applyFill="1" applyBorder="1" applyAlignment="1" applyProtection="1">
      <alignment horizontal="center" vertical="center" wrapText="1"/>
      <protection locked="0"/>
    </xf>
    <xf numFmtId="0" fontId="13" fillId="9" borderId="13" xfId="17" applyFont="1" applyFill="1" applyBorder="1" applyAlignment="1" applyProtection="1">
      <alignment horizontal="center" vertical="center" wrapText="1"/>
      <protection locked="0"/>
    </xf>
    <xf numFmtId="0" fontId="13" fillId="8" borderId="13" xfId="17" applyFont="1" applyFill="1" applyBorder="1" applyAlignment="1" applyProtection="1">
      <alignment horizontal="center" vertical="center" wrapText="1"/>
      <protection locked="0"/>
    </xf>
    <xf numFmtId="0" fontId="13" fillId="10" borderId="13" xfId="17" applyFont="1" applyFill="1" applyBorder="1" applyAlignment="1" applyProtection="1">
      <alignment horizontal="center" vertical="center" wrapText="1"/>
      <protection locked="0"/>
    </xf>
    <xf numFmtId="49" fontId="13" fillId="9" borderId="13" xfId="17" applyNumberFormat="1" applyFont="1" applyFill="1" applyBorder="1" applyAlignment="1" applyProtection="1">
      <alignment horizontal="left" vertical="center" wrapText="1"/>
      <protection locked="0"/>
    </xf>
    <xf numFmtId="0" fontId="11" fillId="9" borderId="13" xfId="17" applyFont="1" applyFill="1" applyBorder="1" applyAlignment="1" applyProtection="1">
      <alignment horizontal="left" vertical="center" wrapText="1"/>
      <protection locked="0"/>
    </xf>
    <xf numFmtId="1" fontId="11" fillId="9" borderId="13" xfId="17" applyNumberFormat="1" applyFont="1" applyFill="1" applyBorder="1" applyAlignment="1" applyProtection="1">
      <alignment horizontal="center" vertical="center" wrapText="1"/>
      <protection locked="0"/>
    </xf>
    <xf numFmtId="166" fontId="11" fillId="9" borderId="13" xfId="17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17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17" quotePrefix="1" applyNumberFormat="1" applyFont="1" applyFill="1" applyBorder="1" applyAlignment="1" applyProtection="1">
      <alignment horizontal="center" vertical="center" wrapText="1"/>
      <protection locked="0"/>
    </xf>
    <xf numFmtId="9" fontId="18" fillId="10" borderId="13" xfId="17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17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18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17" applyFont="1" applyFill="1" applyBorder="1" applyAlignment="1" applyProtection="1">
      <alignment horizontal="center" vertical="center" wrapText="1"/>
      <protection locked="0"/>
    </xf>
    <xf numFmtId="49" fontId="11" fillId="9" borderId="13" xfId="17" applyNumberFormat="1" applyFont="1" applyFill="1" applyBorder="1" applyAlignment="1" applyProtection="1">
      <alignment horizontal="left" vertical="center" wrapText="1"/>
      <protection locked="0"/>
    </xf>
    <xf numFmtId="167" fontId="11" fillId="9" borderId="13" xfId="17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17" applyFont="1" applyFill="1" applyBorder="1" applyAlignment="1" applyProtection="1">
      <alignment horizontal="center" vertical="top" wrapText="1"/>
      <protection locked="0"/>
    </xf>
    <xf numFmtId="49" fontId="11" fillId="9" borderId="13" xfId="17" applyNumberFormat="1" applyFont="1" applyFill="1" applyBorder="1" applyAlignment="1" applyProtection="1">
      <alignment horizontal="left" vertical="top" wrapText="1"/>
      <protection locked="0"/>
    </xf>
    <xf numFmtId="0" fontId="11" fillId="8" borderId="0" xfId="17" applyFont="1" applyFill="1" applyAlignment="1">
      <alignment horizontal="left" vertical="top"/>
    </xf>
    <xf numFmtId="0" fontId="11" fillId="8" borderId="0" xfId="17" applyFont="1" applyFill="1" applyAlignment="1">
      <alignment horizontal="center" vertical="center"/>
    </xf>
    <xf numFmtId="1" fontId="11" fillId="8" borderId="0" xfId="17" applyNumberFormat="1" applyFont="1" applyFill="1" applyAlignment="1">
      <alignment horizontal="center" vertical="center"/>
    </xf>
    <xf numFmtId="0" fontId="16" fillId="8" borderId="0" xfId="17" applyFont="1" applyFill="1"/>
    <xf numFmtId="1" fontId="16" fillId="8" borderId="0" xfId="17" applyNumberFormat="1" applyFont="1" applyFill="1" applyProtection="1">
      <protection locked="0"/>
    </xf>
    <xf numFmtId="0" fontId="16" fillId="8" borderId="0" xfId="17" applyFont="1" applyFill="1" applyAlignment="1" applyProtection="1">
      <alignment horizontal="center" vertical="top"/>
      <protection locked="0"/>
    </xf>
    <xf numFmtId="1" fontId="11" fillId="9" borderId="13" xfId="0" applyNumberFormat="1" applyFont="1" applyFill="1" applyBorder="1" applyAlignment="1" applyProtection="1">
      <alignment horizontal="center" vertical="center"/>
      <protection locked="0"/>
    </xf>
    <xf numFmtId="49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left" vertical="top" wrapText="1"/>
      <protection locked="0"/>
    </xf>
    <xf numFmtId="167" fontId="11" fillId="0" borderId="13" xfId="0" applyNumberFormat="1" applyFont="1" applyBorder="1" applyAlignment="1" applyProtection="1">
      <alignment horizontal="center" vertical="top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167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13" borderId="13" xfId="0" applyFont="1" applyFill="1" applyBorder="1" applyAlignment="1" applyProtection="1">
      <alignment horizontal="center" vertical="top" wrapText="1"/>
      <protection locked="0"/>
    </xf>
    <xf numFmtId="1" fontId="14" fillId="8" borderId="0" xfId="0" applyNumberFormat="1" applyFont="1" applyFill="1" applyAlignment="1" applyProtection="1">
      <alignment horizontal="right" vertical="center"/>
      <protection locked="0"/>
    </xf>
    <xf numFmtId="0" fontId="15" fillId="8" borderId="0" xfId="0" applyFont="1" applyFill="1" applyAlignment="1" applyProtection="1">
      <alignment horizontal="left" vertical="center"/>
      <protection locked="0"/>
    </xf>
    <xf numFmtId="1" fontId="13" fillId="8" borderId="0" xfId="0" applyNumberFormat="1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" fontId="13" fillId="8" borderId="0" xfId="0" applyNumberFormat="1" applyFont="1" applyFill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9" fontId="13" fillId="8" borderId="0" xfId="0" applyNumberFormat="1" applyFont="1" applyFill="1" applyAlignment="1" applyProtection="1">
      <alignment horizontal="center" vertical="center"/>
      <protection locked="0"/>
    </xf>
    <xf numFmtId="1" fontId="13" fillId="8" borderId="0" xfId="0" applyNumberFormat="1" applyFont="1" applyFill="1" applyAlignment="1" applyProtection="1">
      <alignment vertical="center"/>
      <protection locked="0"/>
    </xf>
    <xf numFmtId="1" fontId="11" fillId="8" borderId="0" xfId="0" applyNumberFormat="1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8" fillId="8" borderId="0" xfId="1" applyFont="1" applyFill="1" applyAlignment="1" applyProtection="1"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" fontId="11" fillId="8" borderId="0" xfId="0" applyNumberFormat="1" applyFont="1" applyFill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0" fontId="18" fillId="0" borderId="0" xfId="13" applyFont="1" applyFill="1" applyBorder="1" applyAlignment="1">
      <alignment horizontal="left" vertical="top"/>
    </xf>
    <xf numFmtId="1" fontId="11" fillId="0" borderId="0" xfId="0" applyNumberFormat="1" applyFont="1" applyFill="1" applyAlignment="1">
      <alignment horizontal="center" vertical="center"/>
    </xf>
    <xf numFmtId="0" fontId="18" fillId="0" borderId="0" xfId="13" applyFont="1" applyFill="1" applyBorder="1" applyAlignment="1">
      <alignment horizontal="center" vertical="center"/>
    </xf>
    <xf numFmtId="0" fontId="36" fillId="0" borderId="0" xfId="13" applyFont="1" applyFill="1" applyBorder="1" applyAlignment="1">
      <alignment horizontal="left" vertical="top"/>
    </xf>
    <xf numFmtId="0" fontId="36" fillId="0" borderId="0" xfId="13" applyFont="1" applyFill="1" applyBorder="1" applyAlignment="1">
      <alignment horizontal="center" vertical="center"/>
    </xf>
    <xf numFmtId="0" fontId="44" fillId="8" borderId="0" xfId="1" applyFont="1" applyFill="1" applyAlignment="1" applyProtection="1">
      <alignment vertical="center"/>
      <protection locked="0"/>
    </xf>
    <xf numFmtId="0" fontId="11" fillId="8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167" fontId="18" fillId="0" borderId="13" xfId="0" quotePrefix="1" applyNumberFormat="1" applyFont="1" applyBorder="1" applyAlignment="1" applyProtection="1">
      <alignment horizontal="left" vertical="center" wrapText="1"/>
      <protection locked="0"/>
    </xf>
    <xf numFmtId="167" fontId="18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0" fontId="31" fillId="8" borderId="0" xfId="0" applyFont="1" applyFill="1" applyAlignment="1">
      <alignment horizontal="left" vertical="top"/>
    </xf>
    <xf numFmtId="0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0" applyNumberFormat="1" applyFont="1" applyFill="1" applyBorder="1" applyAlignment="1">
      <alignment horizontal="left" vertical="top" wrapText="1"/>
    </xf>
    <xf numFmtId="0" fontId="11" fillId="9" borderId="13" xfId="0" applyNumberFormat="1" applyFont="1" applyFill="1" applyBorder="1" applyAlignment="1">
      <alignment horizontal="center" vertical="center"/>
    </xf>
    <xf numFmtId="0" fontId="11" fillId="8" borderId="13" xfId="0" applyNumberFormat="1" applyFont="1" applyFill="1" applyBorder="1" applyAlignment="1">
      <alignment horizontal="center" vertical="center"/>
    </xf>
    <xf numFmtId="0" fontId="11" fillId="8" borderId="13" xfId="0" applyNumberFormat="1" applyFont="1" applyFill="1" applyBorder="1" applyAlignment="1">
      <alignment horizontal="left" vertical="top"/>
    </xf>
    <xf numFmtId="0" fontId="11" fillId="9" borderId="13" xfId="0" applyFont="1" applyFill="1" applyBorder="1" applyAlignment="1">
      <alignment horizontal="left" vertical="top"/>
    </xf>
    <xf numFmtId="0" fontId="11" fillId="9" borderId="13" xfId="0" applyFont="1" applyFill="1" applyBorder="1" applyAlignment="1">
      <alignment horizontal="left" vertical="top" wrapText="1"/>
    </xf>
    <xf numFmtId="0" fontId="11" fillId="9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top"/>
    </xf>
    <xf numFmtId="0" fontId="9" fillId="8" borderId="0" xfId="1" applyFill="1" applyAlignment="1" applyProtection="1">
      <alignment vertical="center"/>
      <protection locked="0"/>
    </xf>
    <xf numFmtId="0" fontId="11" fillId="8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14" borderId="0" xfId="0" applyFont="1" applyFill="1" applyBorder="1" applyAlignment="1">
      <alignment horizontal="center" vertical="top"/>
    </xf>
    <xf numFmtId="0" fontId="13" fillId="14" borderId="0" xfId="0" applyFont="1" applyFill="1" applyBorder="1" applyAlignment="1">
      <alignment vertical="top"/>
    </xf>
    <xf numFmtId="1" fontId="14" fillId="14" borderId="0" xfId="0" applyNumberFormat="1" applyFont="1" applyFill="1" applyBorder="1" applyAlignment="1">
      <alignment horizontal="right" vertical="top"/>
    </xf>
    <xf numFmtId="0" fontId="15" fillId="14" borderId="0" xfId="0" applyFont="1" applyFill="1" applyBorder="1" applyAlignment="1">
      <alignment horizontal="left" vertical="top"/>
    </xf>
    <xf numFmtId="0" fontId="11" fillId="14" borderId="0" xfId="0" applyFont="1" applyFill="1" applyBorder="1" applyAlignment="1">
      <alignment vertical="top"/>
    </xf>
    <xf numFmtId="0" fontId="13" fillId="11" borderId="0" xfId="0" applyFont="1" applyFill="1" applyBorder="1" applyAlignment="1">
      <alignment horizontal="center" vertical="top"/>
    </xf>
    <xf numFmtId="0" fontId="13" fillId="11" borderId="0" xfId="0" applyFont="1" applyFill="1" applyBorder="1" applyAlignment="1">
      <alignment vertical="center"/>
    </xf>
    <xf numFmtId="1" fontId="13" fillId="14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left" vertical="top"/>
    </xf>
    <xf numFmtId="0" fontId="11" fillId="14" borderId="0" xfId="0" applyFont="1" applyFill="1" applyBorder="1" applyAlignment="1">
      <alignment vertical="center"/>
    </xf>
    <xf numFmtId="1" fontId="13" fillId="14" borderId="0" xfId="0" applyNumberFormat="1" applyFont="1" applyFill="1" applyBorder="1" applyAlignment="1">
      <alignment horizontal="center" vertical="top"/>
    </xf>
    <xf numFmtId="0" fontId="13" fillId="14" borderId="0" xfId="0" applyFont="1" applyFill="1" applyBorder="1" applyAlignment="1">
      <alignment horizontal="center" vertical="top"/>
    </xf>
    <xf numFmtId="9" fontId="13" fillId="14" borderId="0" xfId="0" applyNumberFormat="1" applyFont="1" applyFill="1" applyBorder="1" applyAlignment="1">
      <alignment horizontal="center" vertical="top"/>
    </xf>
    <xf numFmtId="0" fontId="13" fillId="14" borderId="0" xfId="0" applyFont="1" applyFill="1" applyBorder="1" applyAlignment="1">
      <alignment horizontal="left" vertical="top"/>
    </xf>
    <xf numFmtId="1" fontId="13" fillId="14" borderId="0" xfId="0" applyNumberFormat="1" applyFont="1" applyFill="1" applyBorder="1" applyAlignment="1">
      <alignment vertical="top"/>
    </xf>
    <xf numFmtId="0" fontId="11" fillId="11" borderId="0" xfId="0" applyFont="1" applyFill="1" applyBorder="1" applyAlignment="1">
      <alignment horizontal="center" vertical="top"/>
    </xf>
    <xf numFmtId="0" fontId="45" fillId="14" borderId="0" xfId="0" applyFont="1" applyFill="1" applyBorder="1" applyAlignment="1">
      <alignment vertical="center"/>
    </xf>
    <xf numFmtId="1" fontId="11" fillId="14" borderId="0" xfId="0" applyNumberFormat="1" applyFont="1" applyFill="1" applyBorder="1" applyAlignment="1">
      <alignment vertical="top"/>
    </xf>
    <xf numFmtId="0" fontId="46" fillId="14" borderId="0" xfId="0" applyFont="1" applyFill="1" applyBorder="1" applyAlignment="1">
      <alignment vertical="center"/>
    </xf>
    <xf numFmtId="0" fontId="47" fillId="14" borderId="0" xfId="1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11" borderId="22" xfId="0" applyFont="1" applyFill="1" applyBorder="1" applyAlignment="1">
      <alignment horizontal="center" vertical="center"/>
    </xf>
    <xf numFmtId="49" fontId="13" fillId="11" borderId="22" xfId="0" applyNumberFormat="1" applyFont="1" applyFill="1" applyBorder="1" applyAlignment="1">
      <alignment horizontal="center" vertical="center" wrapText="1"/>
    </xf>
    <xf numFmtId="1" fontId="13" fillId="11" borderId="22" xfId="0" applyNumberFormat="1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170" fontId="11" fillId="0" borderId="22" xfId="0" applyNumberFormat="1" applyFont="1" applyBorder="1" applyAlignment="1">
      <alignment horizontal="left" vertical="center" wrapText="1"/>
    </xf>
    <xf numFmtId="49" fontId="11" fillId="14" borderId="13" xfId="19" applyNumberFormat="1" applyFont="1" applyFill="1" applyBorder="1" applyAlignment="1">
      <alignment horizontal="center" vertical="center"/>
    </xf>
    <xf numFmtId="170" fontId="11" fillId="0" borderId="22" xfId="0" applyNumberFormat="1" applyFont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top"/>
    </xf>
    <xf numFmtId="0" fontId="16" fillId="14" borderId="0" xfId="0" applyFont="1" applyFill="1" applyBorder="1" applyAlignment="1">
      <alignment vertical="top"/>
    </xf>
    <xf numFmtId="1" fontId="16" fillId="14" borderId="0" xfId="0" applyNumberFormat="1" applyFont="1" applyFill="1" applyBorder="1" applyAlignment="1">
      <alignment horizontal="center" vertical="center"/>
    </xf>
    <xf numFmtId="0" fontId="16" fillId="14" borderId="0" xfId="0" applyFont="1" applyFill="1" applyBorder="1"/>
    <xf numFmtId="1" fontId="16" fillId="14" borderId="0" xfId="0" applyNumberFormat="1" applyFont="1" applyFill="1" applyBorder="1"/>
    <xf numFmtId="1" fontId="13" fillId="14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14" borderId="0" xfId="0" applyFont="1" applyFill="1" applyBorder="1"/>
    <xf numFmtId="0" fontId="11" fillId="14" borderId="0" xfId="0" applyFont="1" applyFill="1" applyBorder="1"/>
    <xf numFmtId="1" fontId="13" fillId="14" borderId="0" xfId="0" applyNumberFormat="1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9" fontId="13" fillId="14" borderId="0" xfId="0" applyNumberFormat="1" applyFont="1" applyFill="1" applyBorder="1" applyAlignment="1">
      <alignment horizontal="center"/>
    </xf>
    <xf numFmtId="1" fontId="13" fillId="14" borderId="0" xfId="0" applyNumberFormat="1" applyFont="1" applyFill="1" applyBorder="1"/>
    <xf numFmtId="1" fontId="11" fillId="14" borderId="0" xfId="0" applyNumberFormat="1" applyFont="1" applyFill="1" applyBorder="1"/>
    <xf numFmtId="0" fontId="11" fillId="0" borderId="0" xfId="0" applyFont="1"/>
    <xf numFmtId="167" fontId="18" fillId="0" borderId="14" xfId="9" applyNumberFormat="1" applyFont="1" applyBorder="1" applyAlignment="1" applyProtection="1">
      <alignment horizontal="center" vertical="center" wrapText="1"/>
      <protection locked="0"/>
    </xf>
    <xf numFmtId="167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14" borderId="13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 vertical="center"/>
    </xf>
    <xf numFmtId="1" fontId="13" fillId="14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14" borderId="0" xfId="0" applyFont="1" applyFill="1" applyBorder="1" applyAlignment="1">
      <alignment horizontal="left" vertical="center"/>
    </xf>
    <xf numFmtId="0" fontId="11" fillId="14" borderId="0" xfId="0" applyFont="1" applyFill="1" applyBorder="1" applyAlignment="1">
      <alignment horizontal="left" vertical="center"/>
    </xf>
    <xf numFmtId="9" fontId="13" fillId="14" borderId="0" xfId="0" applyNumberFormat="1" applyFont="1" applyFill="1" applyBorder="1" applyAlignment="1">
      <alignment horizontal="left" vertical="center"/>
    </xf>
    <xf numFmtId="0" fontId="45" fillId="14" borderId="0" xfId="0" applyFont="1" applyFill="1" applyBorder="1" applyAlignment="1">
      <alignment horizontal="left" vertical="center"/>
    </xf>
    <xf numFmtId="1" fontId="11" fillId="14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6" fillId="14" borderId="0" xfId="0" applyFont="1" applyFill="1" applyBorder="1" applyAlignment="1">
      <alignment horizontal="left" vertical="center"/>
    </xf>
    <xf numFmtId="0" fontId="47" fillId="14" borderId="0" xfId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11" borderId="22" xfId="0" applyFont="1" applyFill="1" applyBorder="1" applyAlignment="1">
      <alignment horizontal="left" vertical="center" wrapText="1"/>
    </xf>
    <xf numFmtId="49" fontId="11" fillId="9" borderId="13" xfId="21" applyNumberFormat="1" applyFont="1" applyFill="1" applyBorder="1" applyAlignment="1" applyProtection="1">
      <alignment horizontal="left" vertical="center" wrapText="1"/>
      <protection locked="0"/>
    </xf>
    <xf numFmtId="49" fontId="18" fillId="9" borderId="13" xfId="21" applyNumberFormat="1" applyFont="1" applyFill="1" applyBorder="1" applyAlignment="1" applyProtection="1">
      <alignment horizontal="left" vertical="center" wrapText="1"/>
      <protection locked="0"/>
    </xf>
    <xf numFmtId="1" fontId="11" fillId="9" borderId="13" xfId="21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2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9" fontId="11" fillId="10" borderId="13" xfId="21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21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167" fontId="18" fillId="9" borderId="13" xfId="21" applyNumberFormat="1" applyFont="1" applyFill="1" applyBorder="1" applyAlignment="1" applyProtection="1">
      <alignment horizontal="center" vertical="center" wrapText="1"/>
      <protection locked="0"/>
    </xf>
    <xf numFmtId="0" fontId="9" fillId="14" borderId="0" xfId="1" applyFill="1" applyBorder="1" applyAlignment="1">
      <alignment vertical="center"/>
    </xf>
    <xf numFmtId="167" fontId="11" fillId="14" borderId="13" xfId="0" applyNumberFormat="1" applyFont="1" applyFill="1" applyBorder="1" applyAlignment="1">
      <alignment horizontal="center" vertical="center"/>
    </xf>
    <xf numFmtId="9" fontId="11" fillId="15" borderId="13" xfId="0" applyNumberFormat="1" applyFont="1" applyFill="1" applyBorder="1" applyAlignment="1">
      <alignment horizontal="center" vertical="center"/>
    </xf>
    <xf numFmtId="1" fontId="13" fillId="14" borderId="0" xfId="0" applyNumberFormat="1" applyFont="1" applyFill="1" applyBorder="1" applyAlignment="1">
      <alignment horizontal="right" vertical="center"/>
    </xf>
    <xf numFmtId="171" fontId="13" fillId="0" borderId="0" xfId="0" applyNumberFormat="1" applyFont="1" applyAlignment="1">
      <alignment horizontal="left" vertical="center"/>
    </xf>
    <xf numFmtId="0" fontId="13" fillId="14" borderId="0" xfId="0" applyFont="1" applyFill="1" applyBorder="1" applyAlignment="1">
      <alignment vertical="center"/>
    </xf>
    <xf numFmtId="1" fontId="13" fillId="14" borderId="0" xfId="0" applyNumberFormat="1" applyFont="1" applyFill="1" applyBorder="1" applyAlignment="1">
      <alignment horizontal="center" vertical="center"/>
    </xf>
    <xf numFmtId="171" fontId="13" fillId="14" borderId="0" xfId="0" applyNumberFormat="1" applyFont="1" applyFill="1" applyBorder="1" applyAlignment="1">
      <alignment horizontal="center" vertical="center"/>
    </xf>
    <xf numFmtId="9" fontId="13" fillId="14" borderId="0" xfId="0" applyNumberFormat="1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1" fontId="13" fillId="14" borderId="0" xfId="0" applyNumberFormat="1" applyFont="1" applyFill="1" applyBorder="1" applyAlignment="1">
      <alignment vertical="center"/>
    </xf>
    <xf numFmtId="171" fontId="13" fillId="14" borderId="0" xfId="0" applyNumberFormat="1" applyFont="1" applyFill="1" applyBorder="1" applyAlignment="1">
      <alignment vertical="center"/>
    </xf>
    <xf numFmtId="1" fontId="11" fillId="14" borderId="0" xfId="0" applyNumberFormat="1" applyFont="1" applyFill="1" applyBorder="1" applyAlignment="1">
      <alignment vertical="center"/>
    </xf>
    <xf numFmtId="171" fontId="11" fillId="14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1" fillId="14" borderId="0" xfId="1" applyFont="1" applyFill="1" applyBorder="1" applyAlignment="1">
      <alignment vertical="center"/>
    </xf>
    <xf numFmtId="171" fontId="13" fillId="11" borderId="22" xfId="0" applyNumberFormat="1" applyFont="1" applyFill="1" applyBorder="1" applyAlignment="1">
      <alignment horizontal="center" vertical="center" wrapText="1"/>
    </xf>
    <xf numFmtId="171" fontId="16" fillId="14" borderId="0" xfId="0" applyNumberFormat="1" applyFont="1" applyFill="1" applyBorder="1"/>
    <xf numFmtId="171" fontId="0" fillId="0" borderId="0" xfId="0" applyNumberFormat="1"/>
    <xf numFmtId="0" fontId="12" fillId="14" borderId="0" xfId="0" applyFont="1" applyFill="1" applyBorder="1" applyAlignment="1">
      <alignment vertical="center"/>
    </xf>
    <xf numFmtId="1" fontId="14" fillId="14" borderId="0" xfId="0" applyNumberFormat="1" applyFont="1" applyFill="1" applyBorder="1" applyAlignment="1">
      <alignment horizontal="right" vertical="center"/>
    </xf>
    <xf numFmtId="171" fontId="15" fillId="14" borderId="0" xfId="0" applyNumberFormat="1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0" fontId="0" fillId="0" borderId="0" xfId="0"/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Alignment="1">
      <alignment horizontal="left" vertical="top"/>
    </xf>
    <xf numFmtId="0" fontId="11" fillId="8" borderId="0" xfId="0" applyFont="1" applyFill="1" applyAlignment="1">
      <alignment horizontal="center" vertical="center"/>
    </xf>
    <xf numFmtId="167" fontId="11" fillId="0" borderId="13" xfId="0" applyNumberFormat="1" applyFont="1" applyBorder="1" applyAlignment="1" applyProtection="1">
      <alignment horizontal="center" vertical="center" wrapText="1"/>
      <protection locked="0"/>
    </xf>
    <xf numFmtId="9" fontId="11" fillId="10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1" applyFont="1" applyBorder="1" applyAlignment="1">
      <alignment vertical="center"/>
    </xf>
    <xf numFmtId="0" fontId="27" fillId="0" borderId="0" xfId="11" applyFont="1" applyBorder="1" applyAlignment="1">
      <alignment vertical="center"/>
    </xf>
    <xf numFmtId="0" fontId="27" fillId="11" borderId="0" xfId="11" applyFont="1" applyFill="1" applyBorder="1" applyAlignment="1">
      <alignment vertical="center"/>
    </xf>
    <xf numFmtId="0" fontId="26" fillId="0" borderId="0" xfId="13" applyFont="1" applyBorder="1" applyAlignment="1">
      <alignment vertical="center"/>
    </xf>
    <xf numFmtId="0" fontId="27" fillId="0" borderId="0" xfId="13" applyFont="1" applyBorder="1" applyAlignment="1">
      <alignment vertical="center"/>
    </xf>
    <xf numFmtId="0" fontId="27" fillId="11" borderId="0" xfId="13" applyFont="1" applyFill="1" applyBorder="1" applyAlignment="1">
      <alignment vertical="center"/>
    </xf>
    <xf numFmtId="0" fontId="18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49" fontId="18" fillId="0" borderId="0" xfId="13" applyNumberFormat="1" applyFont="1" applyAlignment="1">
      <alignment vertical="center"/>
    </xf>
    <xf numFmtId="0" fontId="37" fillId="0" borderId="0" xfId="13" applyFont="1" applyBorder="1" applyAlignment="1">
      <alignment vertical="center"/>
    </xf>
    <xf numFmtId="0" fontId="38" fillId="0" borderId="0" xfId="13" applyFont="1" applyBorder="1" applyAlignment="1">
      <alignment vertical="center"/>
    </xf>
    <xf numFmtId="0" fontId="38" fillId="11" borderId="0" xfId="13" applyFont="1" applyFill="1" applyBorder="1" applyAlignment="1">
      <alignment vertical="center"/>
    </xf>
    <xf numFmtId="0" fontId="36" fillId="0" borderId="0" xfId="13" applyFont="1" applyBorder="1" applyAlignment="1">
      <alignment vertical="center"/>
    </xf>
    <xf numFmtId="1" fontId="36" fillId="0" borderId="0" xfId="13" applyNumberFormat="1" applyFont="1" applyBorder="1" applyAlignment="1">
      <alignment vertical="center"/>
    </xf>
    <xf numFmtId="0" fontId="41" fillId="0" borderId="0" xfId="15" applyBorder="1" applyAlignment="1">
      <alignment vertical="center"/>
    </xf>
    <xf numFmtId="49" fontId="36" fillId="0" borderId="0" xfId="13" applyNumberFormat="1" applyFont="1" applyAlignment="1">
      <alignment vertical="center"/>
    </xf>
    <xf numFmtId="167" fontId="31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9" borderId="13" xfId="2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quotePrefix="1" applyNumberFormat="1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1" fillId="9" borderId="14" xfId="19" applyNumberFormat="1" applyFont="1" applyFill="1" applyBorder="1" applyAlignment="1" applyProtection="1">
      <alignment vertical="top" wrapText="1"/>
      <protection locked="0"/>
    </xf>
    <xf numFmtId="1" fontId="18" fillId="9" borderId="14" xfId="19" applyNumberFormat="1" applyFont="1" applyFill="1" applyBorder="1" applyAlignment="1" applyProtection="1">
      <alignment horizontal="center" vertical="center" wrapText="1"/>
      <protection locked="0"/>
    </xf>
    <xf numFmtId="0" fontId="11" fillId="16" borderId="13" xfId="19" applyFont="1" applyFill="1" applyBorder="1" applyAlignment="1">
      <alignment horizontal="left" vertical="top" wrapText="1"/>
    </xf>
    <xf numFmtId="0" fontId="11" fillId="16" borderId="13" xfId="19" applyFont="1" applyFill="1" applyBorder="1" applyAlignment="1">
      <alignment horizontal="center" vertical="center"/>
    </xf>
    <xf numFmtId="2" fontId="18" fillId="9" borderId="14" xfId="19" applyNumberFormat="1" applyFont="1" applyFill="1" applyBorder="1" applyAlignment="1" applyProtection="1">
      <alignment horizontal="center" vertical="center" wrapText="1"/>
      <protection locked="0"/>
    </xf>
    <xf numFmtId="4" fontId="18" fillId="9" borderId="14" xfId="16" applyNumberFormat="1" applyFont="1" applyFill="1" applyBorder="1" applyAlignment="1" applyProtection="1">
      <alignment horizontal="center" vertical="center" wrapText="1"/>
      <protection locked="0"/>
    </xf>
    <xf numFmtId="0" fontId="18" fillId="9" borderId="13" xfId="19" applyFont="1" applyFill="1" applyBorder="1" applyAlignment="1">
      <alignment horizontal="left" vertical="top" wrapText="1"/>
    </xf>
    <xf numFmtId="0" fontId="18" fillId="9" borderId="13" xfId="19" applyFont="1" applyFill="1" applyBorder="1" applyAlignment="1">
      <alignment horizontal="center" vertical="center"/>
    </xf>
    <xf numFmtId="1" fontId="16" fillId="8" borderId="0" xfId="0" applyNumberFormat="1" applyFont="1" applyFill="1" applyAlignment="1" applyProtection="1">
      <alignment horizontal="center" vertical="center"/>
      <protection locked="0"/>
    </xf>
    <xf numFmtId="166" fontId="3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horizontal="left" vertical="top" wrapText="1"/>
      <protection locked="0"/>
    </xf>
    <xf numFmtId="0" fontId="13" fillId="8" borderId="0" xfId="0" applyFont="1" applyFill="1" applyAlignment="1" applyProtection="1">
      <alignment horizontal="left" vertical="center"/>
      <protection locked="0"/>
    </xf>
    <xf numFmtId="1" fontId="11" fillId="8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" fontId="0" fillId="0" borderId="0" xfId="0" applyNumberFormat="1" applyAlignment="1">
      <alignment horizontal="center" vertical="center"/>
    </xf>
    <xf numFmtId="167" fontId="31" fillId="9" borderId="13" xfId="21" applyNumberFormat="1" applyFont="1" applyFill="1" applyBorder="1" applyAlignment="1" applyProtection="1">
      <alignment horizontal="center" vertical="center" wrapText="1"/>
      <protection locked="0"/>
    </xf>
    <xf numFmtId="49" fontId="11" fillId="8" borderId="0" xfId="0" applyNumberFormat="1" applyFont="1" applyFill="1" applyAlignment="1" applyProtection="1">
      <alignment vertical="center"/>
      <protection locked="0"/>
    </xf>
    <xf numFmtId="0" fontId="12" fillId="8" borderId="0" xfId="17" applyFont="1" applyFill="1" applyAlignment="1" applyProtection="1">
      <alignment vertical="center"/>
      <protection locked="0"/>
    </xf>
    <xf numFmtId="0" fontId="13" fillId="8" borderId="0" xfId="17" applyFont="1" applyFill="1" applyAlignment="1" applyProtection="1">
      <alignment vertical="center"/>
      <protection locked="0"/>
    </xf>
    <xf numFmtId="0" fontId="13" fillId="9" borderId="0" xfId="17" applyFont="1" applyFill="1" applyAlignment="1" applyProtection="1">
      <alignment vertical="center"/>
      <protection locked="0"/>
    </xf>
    <xf numFmtId="165" fontId="17" fillId="0" borderId="0" xfId="17" quotePrefix="1" applyNumberFormat="1" applyFont="1" applyFill="1" applyAlignment="1" applyProtection="1">
      <alignment horizontal="left" vertical="center"/>
      <protection locked="0"/>
    </xf>
    <xf numFmtId="0" fontId="11" fillId="8" borderId="0" xfId="17" applyFont="1" applyFill="1" applyAlignment="1" applyProtection="1">
      <alignment vertical="center"/>
      <protection locked="0"/>
    </xf>
    <xf numFmtId="49" fontId="11" fillId="0" borderId="0" xfId="17" applyNumberFormat="1" applyFont="1" applyFill="1" applyAlignment="1" applyProtection="1">
      <alignment vertical="center"/>
      <protection locked="0"/>
    </xf>
    <xf numFmtId="49" fontId="18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16" borderId="13" xfId="0" applyFont="1" applyFill="1" applyBorder="1" applyAlignment="1">
      <alignment horizontal="left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13" xfId="0" applyFont="1" applyFill="1" applyBorder="1" applyAlignment="1">
      <alignment horizontal="center" vertical="center"/>
    </xf>
    <xf numFmtId="0" fontId="13" fillId="17" borderId="22" xfId="0" applyFont="1" applyFill="1" applyBorder="1" applyAlignment="1">
      <alignment horizontal="center" vertical="center" wrapText="1"/>
    </xf>
    <xf numFmtId="4" fontId="18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11" fillId="16" borderId="13" xfId="0" applyFont="1" applyFill="1" applyBorder="1" applyAlignment="1">
      <alignment horizontal="left" vertical="top" wrapText="1"/>
    </xf>
    <xf numFmtId="1" fontId="11" fillId="14" borderId="0" xfId="0" applyNumberFormat="1" applyFont="1" applyFill="1" applyBorder="1" applyAlignment="1">
      <alignment horizontal="center"/>
    </xf>
    <xf numFmtId="49" fontId="11" fillId="14" borderId="23" xfId="0" applyNumberFormat="1" applyFont="1" applyFill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1" fontId="11" fillId="0" borderId="0" xfId="0" applyNumberFormat="1" applyFont="1" applyAlignment="1">
      <alignment horizontal="center"/>
    </xf>
    <xf numFmtId="1" fontId="11" fillId="14" borderId="0" xfId="0" applyNumberFormat="1" applyFont="1" applyFill="1" applyBorder="1" applyAlignment="1">
      <alignment horizontal="center" vertical="center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1" fontId="11" fillId="18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18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18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0" quotePrefix="1" applyFont="1" applyFill="1" applyBorder="1" applyAlignment="1" applyProtection="1">
      <alignment horizontal="center" vertical="center" wrapText="1"/>
      <protection locked="0"/>
    </xf>
    <xf numFmtId="2" fontId="48" fillId="14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8" fillId="8" borderId="0" xfId="0" applyFont="1" applyFill="1" applyAlignment="1">
      <alignment horizontal="center" vertical="center"/>
    </xf>
    <xf numFmtId="1" fontId="31" fillId="9" borderId="13" xfId="2" applyNumberFormat="1" applyFont="1" applyFill="1" applyBorder="1" applyAlignment="1" applyProtection="1">
      <alignment horizontal="center" vertical="center" wrapText="1"/>
      <protection locked="0"/>
    </xf>
    <xf numFmtId="0" fontId="13" fillId="8" borderId="0" xfId="0" applyFont="1" applyFill="1" applyAlignment="1" applyProtection="1">
      <protection locked="0"/>
    </xf>
    <xf numFmtId="1" fontId="14" fillId="8" borderId="0" xfId="0" applyNumberFormat="1" applyFont="1" applyFill="1" applyAlignment="1" applyProtection="1">
      <alignment horizontal="right"/>
      <protection locked="0"/>
    </xf>
    <xf numFmtId="0" fontId="15" fillId="8" borderId="0" xfId="0" applyFont="1" applyFill="1" applyAlignment="1" applyProtection="1">
      <alignment horizontal="left"/>
      <protection locked="0"/>
    </xf>
    <xf numFmtId="0" fontId="13" fillId="8" borderId="0" xfId="0" applyFont="1" applyFill="1" applyBorder="1" applyAlignment="1" applyProtection="1">
      <protection locked="0"/>
    </xf>
    <xf numFmtId="1" fontId="13" fillId="8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8" borderId="0" xfId="0" applyFont="1" applyFill="1" applyAlignment="1" applyProtection="1">
      <protection locked="0"/>
    </xf>
    <xf numFmtId="1" fontId="13" fillId="8" borderId="0" xfId="0" applyNumberFormat="1" applyFont="1" applyFill="1" applyAlignment="1" applyProtection="1">
      <alignment horizontal="center"/>
      <protection locked="0"/>
    </xf>
    <xf numFmtId="0" fontId="13" fillId="8" borderId="0" xfId="0" applyFont="1" applyFill="1" applyAlignment="1" applyProtection="1">
      <alignment horizontal="center"/>
      <protection locked="0"/>
    </xf>
    <xf numFmtId="9" fontId="13" fillId="8" borderId="0" xfId="0" applyNumberFormat="1" applyFont="1" applyFill="1" applyAlignment="1" applyProtection="1">
      <alignment horizontal="center"/>
      <protection locked="0"/>
    </xf>
    <xf numFmtId="0" fontId="13" fillId="8" borderId="0" xfId="0" applyFont="1" applyFill="1" applyBorder="1" applyAlignment="1" applyProtection="1">
      <alignment horizontal="center"/>
      <protection locked="0"/>
    </xf>
    <xf numFmtId="0" fontId="13" fillId="8" borderId="0" xfId="0" applyFont="1" applyFill="1" applyBorder="1" applyAlignment="1" applyProtection="1">
      <alignment horizontal="left"/>
      <protection locked="0"/>
    </xf>
    <xf numFmtId="1" fontId="13" fillId="8" borderId="0" xfId="0" applyNumberFormat="1" applyFont="1" applyFill="1" applyAlignment="1" applyProtection="1">
      <protection locked="0"/>
    </xf>
    <xf numFmtId="0" fontId="13" fillId="8" borderId="0" xfId="0" applyFont="1" applyFill="1" applyBorder="1" applyProtection="1">
      <protection locked="0"/>
    </xf>
    <xf numFmtId="1" fontId="11" fillId="8" borderId="0" xfId="0" applyNumberFormat="1" applyFont="1" applyFill="1" applyAlignment="1" applyProtection="1">
      <protection locked="0"/>
    </xf>
    <xf numFmtId="0" fontId="11" fillId="8" borderId="0" xfId="0" applyFont="1" applyFill="1" applyBorder="1" applyProtection="1">
      <protection locked="0"/>
    </xf>
    <xf numFmtId="0" fontId="11" fillId="0" borderId="0" xfId="0" applyFont="1" applyFill="1" applyAlignment="1" applyProtection="1">
      <protection locked="0"/>
    </xf>
    <xf numFmtId="0" fontId="11" fillId="9" borderId="41" xfId="0" applyFont="1" applyFill="1" applyBorder="1" applyAlignment="1" applyProtection="1">
      <alignment horizontal="center" vertical="top" wrapText="1"/>
      <protection locked="0"/>
    </xf>
    <xf numFmtId="49" fontId="11" fillId="9" borderId="42" xfId="0" applyNumberFormat="1" applyFont="1" applyFill="1" applyBorder="1" applyAlignment="1" applyProtection="1">
      <alignment vertical="top" wrapText="1"/>
      <protection locked="0"/>
    </xf>
    <xf numFmtId="0" fontId="11" fillId="9" borderId="42" xfId="0" applyFont="1" applyFill="1" applyBorder="1" applyAlignment="1" applyProtection="1">
      <alignment vertical="top" wrapText="1"/>
      <protection locked="0"/>
    </xf>
    <xf numFmtId="1" fontId="11" fillId="9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9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42" xfId="0" quotePrefix="1" applyNumberFormat="1" applyFont="1" applyFill="1" applyBorder="1" applyAlignment="1" applyProtection="1">
      <alignment horizontal="center" vertical="center" wrapText="1"/>
      <protection locked="0"/>
    </xf>
    <xf numFmtId="2" fontId="11" fillId="9" borderId="42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42" xfId="2" applyNumberFormat="1" applyFont="1" applyFill="1" applyBorder="1" applyAlignment="1" applyProtection="1">
      <alignment horizontal="center" vertical="center" wrapText="1"/>
      <protection locked="0"/>
    </xf>
    <xf numFmtId="167" fontId="11" fillId="8" borderId="42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9" borderId="33" xfId="0" applyFont="1" applyFill="1" applyBorder="1" applyAlignment="1" applyProtection="1">
      <alignment horizontal="center" vertical="top" wrapText="1"/>
      <protection locked="0"/>
    </xf>
    <xf numFmtId="49" fontId="11" fillId="9" borderId="34" xfId="0" applyNumberFormat="1" applyFont="1" applyFill="1" applyBorder="1" applyAlignment="1" applyProtection="1">
      <alignment vertical="top" wrapText="1"/>
      <protection locked="0"/>
    </xf>
    <xf numFmtId="49" fontId="11" fillId="9" borderId="34" xfId="0" applyNumberFormat="1" applyFont="1" applyFill="1" applyBorder="1" applyAlignment="1" applyProtection="1">
      <alignment horizontal="left" vertical="top" wrapText="1"/>
      <protection locked="0"/>
    </xf>
    <xf numFmtId="1" fontId="11" fillId="9" borderId="34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34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34" xfId="0" quotePrefix="1" applyNumberFormat="1" applyFont="1" applyFill="1" applyBorder="1" applyAlignment="1" applyProtection="1">
      <alignment horizontal="center" vertical="center" wrapText="1"/>
      <protection locked="0"/>
    </xf>
    <xf numFmtId="2" fontId="11" fillId="9" borderId="34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34" xfId="2" applyNumberFormat="1" applyFont="1" applyFill="1" applyBorder="1" applyAlignment="1" applyProtection="1">
      <alignment horizontal="center" vertical="center" wrapText="1"/>
      <protection locked="0"/>
    </xf>
    <xf numFmtId="0" fontId="11" fillId="8" borderId="30" xfId="0" applyFont="1" applyFill="1" applyBorder="1" applyProtection="1">
      <protection locked="0"/>
    </xf>
    <xf numFmtId="9" fontId="18" fillId="10" borderId="34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>
      <alignment horizontal="center" vertical="top"/>
    </xf>
    <xf numFmtId="0" fontId="11" fillId="9" borderId="13" xfId="0" applyNumberFormat="1" applyFont="1" applyFill="1" applyBorder="1" applyAlignment="1" applyProtection="1">
      <alignment horizontal="center" vertical="top" wrapText="1"/>
      <protection locked="0"/>
    </xf>
    <xf numFmtId="167" fontId="31" fillId="9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50" fillId="8" borderId="0" xfId="0" applyFont="1" applyFill="1" applyAlignment="1" applyProtection="1">
      <alignment vertical="center"/>
      <protection locked="0"/>
    </xf>
    <xf numFmtId="0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vertical="top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166" fontId="18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ill="1" applyBorder="1" applyAlignment="1" applyProtection="1">
      <alignment vertical="center"/>
      <protection locked="0"/>
    </xf>
    <xf numFmtId="167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2" fontId="17" fillId="8" borderId="13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quotePrefix="1" applyFont="1" applyBorder="1" applyAlignment="1" applyProtection="1">
      <alignment horizontal="center" vertical="center" wrapText="1"/>
      <protection locked="0"/>
    </xf>
    <xf numFmtId="167" fontId="17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7" fillId="8" borderId="42" xfId="0" quotePrefix="1" applyNumberFormat="1" applyFont="1" applyFill="1" applyBorder="1" applyAlignment="1" applyProtection="1">
      <alignment horizontal="center" vertical="center" wrapText="1"/>
      <protection locked="0"/>
    </xf>
    <xf numFmtId="167" fontId="3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top" wrapText="1"/>
      <protection locked="0"/>
    </xf>
    <xf numFmtId="1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166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Alignment="1" applyProtection="1">
      <alignment vertical="center"/>
      <protection locked="0"/>
    </xf>
    <xf numFmtId="166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6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6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vertical="center"/>
      <protection locked="0"/>
    </xf>
    <xf numFmtId="0" fontId="11" fillId="8" borderId="0" xfId="0" applyFont="1" applyFill="1" applyAlignment="1" applyProtection="1">
      <alignment horizontal="center" vertical="top"/>
      <protection locked="0"/>
    </xf>
    <xf numFmtId="167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166" fontId="31" fillId="0" borderId="13" xfId="0" applyNumberFormat="1" applyFont="1" applyBorder="1" applyAlignment="1" applyProtection="1">
      <alignment horizontal="center" vertical="center" wrapText="1"/>
      <protection locked="0"/>
    </xf>
    <xf numFmtId="167" fontId="31" fillId="0" borderId="13" xfId="0" applyNumberFormat="1" applyFont="1" applyBorder="1" applyAlignment="1" applyProtection="1">
      <alignment horizontal="center" vertical="center" wrapText="1"/>
      <protection locked="0"/>
    </xf>
    <xf numFmtId="167" fontId="17" fillId="0" borderId="34" xfId="0" quotePrefix="1" applyNumberFormat="1" applyFont="1" applyFill="1" applyBorder="1" applyAlignment="1" applyProtection="1">
      <alignment horizontal="center" vertical="center" wrapText="1"/>
      <protection locked="0"/>
    </xf>
    <xf numFmtId="166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1" fillId="8" borderId="0" xfId="1" applyFont="1" applyFill="1" applyAlignment="1" applyProtection="1">
      <alignment vertical="center"/>
      <protection locked="0"/>
    </xf>
    <xf numFmtId="1" fontId="17" fillId="8" borderId="0" xfId="0" applyNumberFormat="1" applyFont="1" applyFill="1" applyAlignment="1" applyProtection="1">
      <alignment vertical="center"/>
      <protection locked="0"/>
    </xf>
    <xf numFmtId="0" fontId="17" fillId="8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167" fontId="31" fillId="0" borderId="13" xfId="21" applyNumberFormat="1" applyFont="1" applyBorder="1" applyAlignment="1" applyProtection="1">
      <alignment horizontal="center" vertical="center" wrapText="1"/>
      <protection locked="0"/>
    </xf>
    <xf numFmtId="49" fontId="11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8" borderId="13" xfId="0" applyNumberFormat="1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52" fillId="8" borderId="0" xfId="1" applyFont="1" applyFill="1" applyAlignment="1" applyProtection="1">
      <alignment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1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8" borderId="0" xfId="1" applyFont="1" applyFill="1" applyAlignment="1" applyProtection="1">
      <alignment vertical="center"/>
      <protection locked="0"/>
    </xf>
    <xf numFmtId="2" fontId="17" fillId="14" borderId="23" xfId="0" applyNumberFormat="1" applyFont="1" applyFill="1" applyBorder="1" applyAlignment="1">
      <alignment horizontal="center" vertical="center" wrapText="1"/>
    </xf>
    <xf numFmtId="2" fontId="17" fillId="14" borderId="22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1" fillId="9" borderId="14" xfId="0" applyFont="1" applyFill="1" applyBorder="1" applyAlignment="1" applyProtection="1">
      <alignment horizontal="center" vertical="top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0" fontId="11" fillId="9" borderId="14" xfId="0" applyFont="1" applyFill="1" applyBorder="1" applyAlignment="1" applyProtection="1">
      <alignment horizontal="center" vertical="top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0" fontId="11" fillId="0" borderId="13" xfId="0" quotePrefix="1" applyFont="1" applyFill="1" applyBorder="1" applyAlignment="1" applyProtection="1">
      <alignment horizontal="left" vertical="top" wrapText="1"/>
      <protection locked="0"/>
    </xf>
    <xf numFmtId="9" fontId="18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quotePrefix="1" applyNumberFormat="1" applyFont="1" applyFill="1" applyBorder="1" applyAlignment="1" applyProtection="1">
      <alignment horizontal="left" vertical="top" wrapText="1"/>
      <protection locked="0"/>
    </xf>
    <xf numFmtId="49" fontId="54" fillId="0" borderId="13" xfId="0" applyNumberFormat="1" applyFont="1" applyFill="1" applyBorder="1" applyAlignment="1" applyProtection="1">
      <alignment vertical="top" wrapText="1"/>
      <protection locked="0"/>
    </xf>
    <xf numFmtId="49" fontId="54" fillId="0" borderId="14" xfId="0" applyNumberFormat="1" applyFont="1" applyFill="1" applyBorder="1" applyAlignment="1" applyProtection="1">
      <alignment horizontal="left" vertical="top" wrapText="1"/>
      <protection locked="0"/>
    </xf>
    <xf numFmtId="1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54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Fill="1" applyBorder="1" applyAlignment="1" applyProtection="1">
      <alignment vertical="top" wrapText="1"/>
      <protection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locked="0"/>
    </xf>
    <xf numFmtId="166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2" fontId="31" fillId="8" borderId="13" xfId="2" applyNumberFormat="1" applyFont="1" applyFill="1" applyBorder="1" applyAlignment="1" applyProtection="1">
      <alignment horizontal="center" vertical="center" wrapText="1"/>
      <protection locked="0"/>
    </xf>
    <xf numFmtId="0" fontId="31" fillId="8" borderId="13" xfId="0" applyFont="1" applyFill="1" applyBorder="1" applyAlignment="1" applyProtection="1">
      <alignment horizontal="left" vertical="top" wrapText="1"/>
      <protection locked="0"/>
    </xf>
    <xf numFmtId="0" fontId="11" fillId="17" borderId="22" xfId="0" applyFont="1" applyFill="1" applyBorder="1" applyAlignment="1">
      <alignment horizontal="left" vertical="center" wrapText="1"/>
    </xf>
    <xf numFmtId="9" fontId="11" fillId="9" borderId="13" xfId="21" applyNumberFormat="1" applyFont="1" applyFill="1" applyBorder="1" applyAlignment="1" applyProtection="1">
      <alignment horizontal="center" vertical="center" wrapText="1"/>
      <protection locked="0"/>
    </xf>
    <xf numFmtId="2" fontId="17" fillId="9" borderId="13" xfId="22" applyNumberFormat="1" applyFont="1" applyFill="1" applyBorder="1" applyAlignment="1" applyProtection="1">
      <alignment horizontal="center" vertical="center" wrapText="1"/>
      <protection locked="0"/>
    </xf>
    <xf numFmtId="49" fontId="11" fillId="9" borderId="13" xfId="22" applyNumberFormat="1" applyFont="1" applyFill="1" applyBorder="1" applyAlignment="1" applyProtection="1">
      <alignment horizontal="left" vertical="center" wrapText="1"/>
      <protection locked="0"/>
    </xf>
    <xf numFmtId="0" fontId="18" fillId="9" borderId="13" xfId="21" applyFont="1" applyFill="1" applyBorder="1" applyAlignment="1" applyProtection="1">
      <alignment horizontal="left" vertical="center" wrapText="1"/>
      <protection locked="0"/>
    </xf>
    <xf numFmtId="9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2" fontId="48" fillId="16" borderId="23" xfId="0" applyNumberFormat="1" applyFont="1" applyFill="1" applyBorder="1" applyAlignment="1">
      <alignment horizontal="center" vertical="center" wrapText="1"/>
    </xf>
    <xf numFmtId="170" fontId="11" fillId="9" borderId="22" xfId="0" applyNumberFormat="1" applyFont="1" applyFill="1" applyBorder="1" applyAlignment="1">
      <alignment horizontal="left" vertical="center" wrapText="1"/>
    </xf>
    <xf numFmtId="49" fontId="11" fillId="16" borderId="23" xfId="0" applyNumberFormat="1" applyFont="1" applyFill="1" applyBorder="1" applyAlignment="1">
      <alignment vertical="center" wrapText="1"/>
    </xf>
    <xf numFmtId="2" fontId="17" fillId="0" borderId="13" xfId="0" applyNumberFormat="1" applyFont="1" applyBorder="1" applyAlignment="1">
      <alignment horizontal="center" vertical="center"/>
    </xf>
    <xf numFmtId="167" fontId="18" fillId="9" borderId="14" xfId="9" applyNumberFormat="1" applyFont="1" applyFill="1" applyBorder="1" applyAlignment="1" applyProtection="1">
      <alignment horizontal="center" vertical="center" wrapText="1"/>
      <protection locked="0"/>
    </xf>
    <xf numFmtId="2" fontId="17" fillId="9" borderId="13" xfId="0" applyNumberFormat="1" applyFont="1" applyFill="1" applyBorder="1" applyAlignment="1">
      <alignment horizontal="center" vertical="center"/>
    </xf>
    <xf numFmtId="49" fontId="18" fillId="9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9" borderId="13" xfId="0" applyFont="1" applyFill="1" applyBorder="1" applyAlignment="1" applyProtection="1">
      <alignment vertical="top" wrapText="1"/>
      <protection locked="0"/>
    </xf>
    <xf numFmtId="0" fontId="11" fillId="16" borderId="13" xfId="0" applyFont="1" applyFill="1" applyBorder="1" applyAlignment="1">
      <alignment horizontal="left" vertical="center"/>
    </xf>
    <xf numFmtId="0" fontId="18" fillId="0" borderId="13" xfId="0" quotePrefix="1" applyFont="1" applyBorder="1" applyAlignment="1" applyProtection="1">
      <alignment horizontal="center" vertical="center" wrapText="1"/>
      <protection locked="0"/>
    </xf>
    <xf numFmtId="2" fontId="17" fillId="9" borderId="14" xfId="2" applyNumberFormat="1" applyFont="1" applyFill="1" applyBorder="1" applyAlignment="1" applyProtection="1">
      <alignment horizontal="center" vertical="center" wrapText="1"/>
      <protection locked="0"/>
    </xf>
    <xf numFmtId="49" fontId="11" fillId="9" borderId="14" xfId="2" applyNumberFormat="1" applyFont="1" applyFill="1" applyBorder="1" applyAlignment="1" applyProtection="1">
      <alignment vertical="center" wrapText="1"/>
      <protection locked="0"/>
    </xf>
    <xf numFmtId="0" fontId="11" fillId="9" borderId="14" xfId="0" applyFont="1" applyFill="1" applyBorder="1" applyAlignment="1" applyProtection="1">
      <alignment horizontal="left" vertical="center" wrapText="1"/>
      <protection locked="0"/>
    </xf>
    <xf numFmtId="9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7" fillId="9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vertical="center" wrapText="1"/>
      <protection locked="0"/>
    </xf>
    <xf numFmtId="1" fontId="18" fillId="9" borderId="13" xfId="2" applyNumberFormat="1" applyFont="1" applyFill="1" applyBorder="1" applyAlignment="1" applyProtection="1">
      <alignment horizontal="center" vertical="center" wrapText="1"/>
      <protection locked="0"/>
    </xf>
    <xf numFmtId="0" fontId="17" fillId="9" borderId="13" xfId="0" quotePrefix="1" applyFont="1" applyFill="1" applyBorder="1" applyAlignment="1" applyProtection="1">
      <alignment horizontal="center" vertical="center" wrapText="1"/>
      <protection locked="0"/>
    </xf>
    <xf numFmtId="49" fontId="18" fillId="9" borderId="13" xfId="2" applyNumberFormat="1" applyFont="1" applyFill="1" applyBorder="1" applyAlignment="1" applyProtection="1">
      <alignment horizontal="center" vertical="center" wrapText="1"/>
      <protection locked="0"/>
    </xf>
    <xf numFmtId="167" fontId="17" fillId="9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9" borderId="14" xfId="0" applyFont="1" applyFill="1" applyBorder="1" applyAlignment="1" applyProtection="1">
      <alignment horizontal="left" vertical="top" wrapText="1"/>
      <protection locked="0"/>
    </xf>
    <xf numFmtId="167" fontId="3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Protection="1">
      <protection locked="0"/>
    </xf>
    <xf numFmtId="0" fontId="31" fillId="8" borderId="13" xfId="0" applyFont="1" applyFill="1" applyBorder="1" applyAlignment="1" applyProtection="1">
      <alignment vertical="top" wrapText="1"/>
      <protection locked="0"/>
    </xf>
    <xf numFmtId="0" fontId="11" fillId="9" borderId="13" xfId="0" applyFont="1" applyFill="1" applyBorder="1" applyAlignment="1" applyProtection="1">
      <alignment horizontal="left" vertical="top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167" fontId="3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31" fillId="0" borderId="13" xfId="0" applyFont="1" applyBorder="1" applyAlignment="1" applyProtection="1">
      <alignment horizontal="left" vertical="top" wrapText="1"/>
      <protection locked="0"/>
    </xf>
    <xf numFmtId="167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8" borderId="14" xfId="2" applyNumberFormat="1" applyFont="1" applyFill="1" applyBorder="1" applyAlignment="1" applyProtection="1">
      <alignment vertical="center" wrapText="1"/>
      <protection locked="0"/>
    </xf>
    <xf numFmtId="49" fontId="11" fillId="8" borderId="14" xfId="2" applyNumberFormat="1" applyFont="1" applyFill="1" applyBorder="1" applyAlignment="1" applyProtection="1">
      <alignment horizontal="left" vertical="top" wrapText="1"/>
      <protection locked="0"/>
    </xf>
    <xf numFmtId="2" fontId="17" fillId="8" borderId="13" xfId="2" applyNumberFormat="1" applyFont="1" applyFill="1" applyBorder="1" applyAlignment="1" applyProtection="1">
      <alignment horizontal="center" vertical="center" wrapText="1"/>
      <protection locked="0"/>
    </xf>
    <xf numFmtId="2" fontId="17" fillId="8" borderId="14" xfId="2" applyNumberFormat="1" applyFont="1" applyFill="1" applyBorder="1" applyAlignment="1" applyProtection="1">
      <alignment horizontal="center" vertical="center" wrapText="1"/>
      <protection locked="0"/>
    </xf>
    <xf numFmtId="167" fontId="18" fillId="0" borderId="13" xfId="0" applyNumberFormat="1" applyFont="1" applyBorder="1" applyAlignment="1" applyProtection="1">
      <alignment horizontal="center" vertical="center" wrapText="1"/>
      <protection locked="0"/>
    </xf>
    <xf numFmtId="168" fontId="17" fillId="0" borderId="0" xfId="0" applyNumberFormat="1" applyFont="1" applyAlignment="1">
      <alignment horizontal="left" vertical="center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49" fontId="11" fillId="14" borderId="23" xfId="0" applyNumberFormat="1" applyFont="1" applyFill="1" applyBorder="1" applyAlignment="1">
      <alignment vertical="center" wrapText="1"/>
    </xf>
    <xf numFmtId="170" fontId="11" fillId="0" borderId="22" xfId="0" applyNumberFormat="1" applyFont="1" applyBorder="1" applyAlignment="1">
      <alignment horizontal="left" vertical="center" wrapText="1"/>
    </xf>
    <xf numFmtId="170" fontId="11" fillId="0" borderId="22" xfId="0" applyNumberFormat="1" applyFont="1" applyBorder="1" applyAlignment="1">
      <alignment horizontal="center" vertical="center" wrapText="1"/>
    </xf>
    <xf numFmtId="49" fontId="11" fillId="14" borderId="23" xfId="0" applyNumberFormat="1" applyFont="1" applyFill="1" applyBorder="1" applyAlignment="1">
      <alignment vertical="top" wrapText="1"/>
    </xf>
    <xf numFmtId="2" fontId="17" fillId="14" borderId="22" xfId="0" applyNumberFormat="1" applyFont="1" applyFill="1" applyBorder="1" applyAlignment="1">
      <alignment horizontal="center" vertical="center" wrapText="1"/>
    </xf>
    <xf numFmtId="167" fontId="18" fillId="0" borderId="14" xfId="9" applyNumberFormat="1" applyFont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horizontal="left" vertical="top" wrapText="1"/>
      <protection locked="0"/>
    </xf>
    <xf numFmtId="166" fontId="18" fillId="0" borderId="13" xfId="0" applyNumberFormat="1" applyFont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quotePrefix="1" applyNumberFormat="1" applyFont="1" applyFill="1" applyBorder="1" applyAlignment="1" applyProtection="1">
      <alignment horizontal="center" vertical="center" wrapText="1"/>
      <protection locked="0"/>
    </xf>
    <xf numFmtId="1" fontId="11" fillId="9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167" fontId="31" fillId="9" borderId="13" xfId="0" applyNumberFormat="1" applyFont="1" applyFill="1" applyBorder="1" applyAlignment="1" applyProtection="1">
      <alignment horizontal="center" vertical="center" wrapText="1"/>
      <protection locked="0"/>
    </xf>
    <xf numFmtId="166" fontId="31" fillId="9" borderId="13" xfId="0" applyNumberFormat="1" applyFont="1" applyFill="1" applyBorder="1" applyAlignment="1" applyProtection="1">
      <alignment horizontal="center" vertical="center" wrapText="1"/>
      <protection locked="0"/>
    </xf>
    <xf numFmtId="9" fontId="18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3" xfId="0" quotePrefix="1" applyNumberFormat="1" applyFont="1" applyFill="1" applyBorder="1" applyAlignment="1" applyProtection="1">
      <alignment horizontal="left" vertical="top" wrapText="1"/>
      <protection locked="0"/>
    </xf>
    <xf numFmtId="167" fontId="17" fillId="9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left" vertical="top"/>
      <protection locked="0"/>
    </xf>
    <xf numFmtId="167" fontId="1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7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9" fontId="18" fillId="10" borderId="13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8" fillId="8" borderId="13" xfId="25" applyNumberFormat="1" applyFont="1" applyFill="1" applyBorder="1" applyAlignment="1" applyProtection="1">
      <alignment horizontal="center" vertical="center" wrapText="1"/>
      <protection locked="0"/>
    </xf>
    <xf numFmtId="0" fontId="27" fillId="8" borderId="13" xfId="0" applyFont="1" applyFill="1" applyBorder="1" applyAlignment="1" applyProtection="1">
      <alignment horizontal="center" vertical="center" wrapText="1"/>
      <protection locked="0"/>
    </xf>
    <xf numFmtId="0" fontId="18" fillId="8" borderId="13" xfId="0" applyFont="1" applyFill="1" applyBorder="1" applyAlignment="1" applyProtection="1">
      <alignment horizontal="left" vertical="top" wrapText="1"/>
      <protection locked="0"/>
    </xf>
    <xf numFmtId="167" fontId="11" fillId="0" borderId="13" xfId="17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17" quotePrefix="1" applyNumberFormat="1" applyFont="1" applyFill="1" applyBorder="1" applyAlignment="1" applyProtection="1">
      <alignment horizontal="left" vertical="top" wrapText="1"/>
      <protection locked="0"/>
    </xf>
    <xf numFmtId="0" fontId="17" fillId="0" borderId="13" xfId="17" quotePrefix="1" applyNumberFormat="1" applyFont="1" applyFill="1" applyBorder="1" applyAlignment="1" applyProtection="1">
      <alignment horizontal="center" vertical="center" wrapText="1"/>
      <protection locked="0"/>
    </xf>
    <xf numFmtId="9" fontId="18" fillId="10" borderId="13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2" fontId="18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13" xfId="2" applyNumberFormat="1" applyFont="1" applyFill="1" applyBorder="1" applyAlignment="1" applyProtection="1">
      <alignment horizontal="center" vertical="center" wrapText="1"/>
      <protection locked="0"/>
    </xf>
    <xf numFmtId="166" fontId="18" fillId="8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left" vertical="top" wrapText="1"/>
      <protection locked="0"/>
    </xf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0" fontId="11" fillId="8" borderId="14" xfId="0" applyFont="1" applyFill="1" applyBorder="1" applyAlignment="1" applyProtection="1">
      <alignment vertical="top" wrapText="1"/>
      <protection locked="0"/>
    </xf>
    <xf numFmtId="167" fontId="18" fillId="0" borderId="14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/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0" fontId="17" fillId="0" borderId="13" xfId="0" quotePrefix="1" applyNumberFormat="1" applyFont="1" applyBorder="1" applyAlignment="1" applyProtection="1">
      <alignment horizontal="center" vertical="center" wrapText="1"/>
      <protection locked="0"/>
    </xf>
    <xf numFmtId="2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left" vertical="top" wrapText="1"/>
      <protection locked="0"/>
    </xf>
    <xf numFmtId="0" fontId="11" fillId="14" borderId="23" xfId="0" applyFont="1" applyFill="1" applyBorder="1" applyAlignment="1">
      <alignment horizontal="left" vertical="top" wrapText="1"/>
    </xf>
    <xf numFmtId="2" fontId="18" fillId="8" borderId="13" xfId="2" applyNumberFormat="1" applyFont="1" applyFill="1" applyBorder="1" applyAlignment="1" applyProtection="1">
      <alignment horizontal="center" vertical="center" wrapText="1"/>
      <protection locked="0"/>
    </xf>
    <xf numFmtId="49" fontId="18" fillId="8" borderId="14" xfId="2" applyNumberFormat="1" applyFont="1" applyFill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1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31" fillId="0" borderId="13" xfId="17" applyNumberFormat="1" applyFont="1" applyFill="1" applyBorder="1" applyAlignment="1" applyProtection="1">
      <alignment horizontal="center" vertical="center" wrapText="1"/>
      <protection locked="0"/>
    </xf>
    <xf numFmtId="1" fontId="17" fillId="8" borderId="13" xfId="2" applyNumberFormat="1" applyFont="1" applyFill="1" applyBorder="1" applyAlignment="1" applyProtection="1">
      <alignment horizontal="center" vertical="top" wrapText="1"/>
      <protection locked="0"/>
    </xf>
    <xf numFmtId="1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2" fontId="54" fillId="0" borderId="14" xfId="2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" fontId="17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49" fontId="11" fillId="9" borderId="13" xfId="0" applyNumberFormat="1" applyFont="1" applyFill="1" applyBorder="1" applyAlignment="1" applyProtection="1">
      <alignment horizontal="left" vertical="top" wrapText="1"/>
      <protection locked="0"/>
    </xf>
    <xf numFmtId="0" fontId="11" fillId="9" borderId="13" xfId="0" applyFont="1" applyFill="1" applyBorder="1" applyAlignment="1" applyProtection="1">
      <alignment horizontal="left" vertical="top" wrapText="1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1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2" fontId="31" fillId="8" borderId="13" xfId="2" applyNumberFormat="1" applyFont="1" applyFill="1" applyBorder="1" applyAlignment="1" applyProtection="1">
      <alignment horizontal="center" vertical="center" wrapText="1"/>
      <protection locked="0"/>
    </xf>
    <xf numFmtId="0" fontId="31" fillId="8" borderId="13" xfId="0" applyFont="1" applyFill="1" applyBorder="1" applyAlignment="1" applyProtection="1">
      <alignment horizontal="left" vertical="top" wrapText="1"/>
      <protection locked="0"/>
    </xf>
    <xf numFmtId="49" fontId="11" fillId="9" borderId="14" xfId="0" quotePrefix="1" applyNumberFormat="1" applyFont="1" applyFill="1" applyBorder="1" applyAlignment="1" applyProtection="1">
      <alignment horizontal="left" vertical="top" wrapText="1"/>
      <protection locked="0"/>
    </xf>
    <xf numFmtId="167" fontId="18" fillId="0" borderId="13" xfId="0" quotePrefix="1" applyNumberFormat="1" applyFont="1" applyBorder="1" applyAlignment="1" applyProtection="1">
      <alignment horizontal="left" vertical="top" wrapText="1"/>
      <protection locked="0"/>
    </xf>
    <xf numFmtId="167" fontId="31" fillId="0" borderId="17" xfId="0" applyNumberFormat="1" applyFont="1" applyBorder="1" applyAlignment="1" applyProtection="1">
      <alignment horizontal="center" vertical="center" wrapText="1"/>
      <protection locked="0"/>
    </xf>
    <xf numFmtId="2" fontId="11" fillId="9" borderId="13" xfId="2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0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2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2" fontId="17" fillId="8" borderId="13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0" fontId="11" fillId="8" borderId="42" xfId="0" quotePrefix="1" applyNumberFormat="1" applyFont="1" applyFill="1" applyBorder="1" applyAlignment="1" applyProtection="1">
      <alignment horizontal="left" vertical="top" wrapText="1"/>
      <protection locked="0"/>
    </xf>
    <xf numFmtId="0" fontId="11" fillId="0" borderId="13" xfId="0" quotePrefix="1" applyFont="1" applyFill="1" applyBorder="1" applyAlignment="1" applyProtection="1">
      <alignment horizontal="left" vertical="top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0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Alignment="1" applyProtection="1">
      <alignment horizontal="left" vertical="center"/>
      <protection locked="0"/>
    </xf>
    <xf numFmtId="166" fontId="11" fillId="0" borderId="13" xfId="0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8" fillId="0" borderId="13" xfId="0" quotePrefix="1" applyFont="1" applyBorder="1" applyAlignment="1" applyProtection="1">
      <alignment horizontal="left" vertical="top" wrapText="1"/>
      <protection locked="0"/>
    </xf>
    <xf numFmtId="0" fontId="11" fillId="8" borderId="14" xfId="0" applyFont="1" applyFill="1" applyBorder="1" applyAlignment="1" applyProtection="1">
      <alignment horizontal="left" vertical="top" wrapText="1"/>
      <protection locked="0"/>
    </xf>
    <xf numFmtId="0" fontId="11" fillId="8" borderId="13" xfId="17" applyFont="1" applyFill="1" applyBorder="1" applyAlignment="1" applyProtection="1">
      <alignment horizontal="left" vertical="top"/>
      <protection locked="0"/>
    </xf>
    <xf numFmtId="167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7" fillId="0" borderId="13" xfId="0" quotePrefix="1" applyFont="1" applyBorder="1" applyAlignment="1" applyProtection="1">
      <alignment horizontal="center" vertical="center" wrapText="1"/>
      <protection locked="0"/>
    </xf>
    <xf numFmtId="0" fontId="18" fillId="0" borderId="13" xfId="0" quotePrefix="1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1" fillId="8" borderId="13" xfId="0" applyFont="1" applyFill="1" applyBorder="1" applyAlignment="1" applyProtection="1">
      <alignment horizontal="left" vertical="top"/>
      <protection locked="0"/>
    </xf>
    <xf numFmtId="0" fontId="11" fillId="8" borderId="13" xfId="0" applyFont="1" applyFill="1" applyBorder="1" applyAlignment="1" applyProtection="1">
      <alignment horizontal="left" vertical="top" wrapText="1"/>
      <protection locked="0"/>
    </xf>
    <xf numFmtId="0" fontId="31" fillId="9" borderId="13" xfId="0" applyFont="1" applyFill="1" applyBorder="1" applyAlignment="1" applyProtection="1">
      <alignment horizontal="left" vertical="top" wrapText="1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165" fontId="31" fillId="19" borderId="0" xfId="0" quotePrefix="1" applyNumberFormat="1" applyFont="1" applyFill="1" applyAlignment="1" applyProtection="1">
      <alignment horizontal="left" vertical="center"/>
      <protection locked="0"/>
    </xf>
    <xf numFmtId="0" fontId="16" fillId="0" borderId="13" xfId="17" applyFont="1" applyFill="1" applyBorder="1" applyAlignment="1" applyProtection="1">
      <alignment horizontal="left" vertical="top" wrapText="1"/>
      <protection locked="0"/>
    </xf>
    <xf numFmtId="2" fontId="17" fillId="20" borderId="22" xfId="0" applyNumberFormat="1" applyFont="1" applyFill="1" applyBorder="1" applyAlignment="1">
      <alignment horizontal="center" vertical="center" wrapText="1"/>
    </xf>
    <xf numFmtId="167" fontId="3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31" fillId="8" borderId="13" xfId="0" applyFont="1" applyFill="1" applyBorder="1" applyAlignment="1" applyProtection="1">
      <alignment horizontal="left" vertical="top" wrapText="1"/>
      <protection locked="0"/>
    </xf>
    <xf numFmtId="0" fontId="31" fillId="0" borderId="22" xfId="0" applyFont="1" applyBorder="1" applyAlignment="1">
      <alignment horizontal="left" vertical="top" wrapText="1"/>
    </xf>
    <xf numFmtId="0" fontId="31" fillId="8" borderId="13" xfId="0" applyFont="1" applyFill="1" applyBorder="1" applyAlignment="1" applyProtection="1">
      <alignment horizontal="left" vertical="top" wrapText="1"/>
      <protection locked="0"/>
    </xf>
    <xf numFmtId="167" fontId="31" fillId="0" borderId="13" xfId="0" quotePrefix="1" applyNumberFormat="1" applyFont="1" applyBorder="1" applyAlignment="1" applyProtection="1">
      <alignment horizontal="left" vertical="top" wrapText="1"/>
      <protection locked="0"/>
    </xf>
    <xf numFmtId="170" fontId="11" fillId="0" borderId="22" xfId="0" applyNumberFormat="1" applyFont="1" applyBorder="1" applyAlignment="1">
      <alignment horizontal="center" vertical="center" wrapText="1"/>
    </xf>
    <xf numFmtId="0" fontId="18" fillId="8" borderId="13" xfId="21" applyFont="1" applyFill="1" applyBorder="1" applyAlignment="1" applyProtection="1">
      <alignment horizontal="left" vertical="top" wrapText="1"/>
      <protection locked="0"/>
    </xf>
    <xf numFmtId="49" fontId="11" fillId="8" borderId="13" xfId="22" applyNumberFormat="1" applyFont="1" applyFill="1" applyBorder="1" applyAlignment="1" applyProtection="1">
      <alignment horizontal="left" vertical="top" wrapText="1"/>
      <protection locked="0"/>
    </xf>
    <xf numFmtId="49" fontId="18" fillId="0" borderId="13" xfId="19" applyNumberFormat="1" applyFont="1" applyBorder="1" applyAlignment="1" applyProtection="1">
      <alignment horizontal="center" vertical="center" wrapText="1"/>
      <protection locked="0"/>
    </xf>
    <xf numFmtId="49" fontId="18" fillId="0" borderId="14" xfId="64" applyNumberFormat="1" applyFont="1" applyBorder="1" applyAlignment="1" applyProtection="1">
      <alignment horizontal="center" vertical="center" wrapText="1"/>
      <protection locked="0"/>
    </xf>
    <xf numFmtId="0" fontId="31" fillId="18" borderId="13" xfId="0" quotePrefix="1" applyFont="1" applyFill="1" applyBorder="1" applyAlignment="1" applyProtection="1">
      <alignment horizontal="center" vertical="center" wrapText="1"/>
      <protection locked="0"/>
    </xf>
    <xf numFmtId="167" fontId="11" fillId="14" borderId="13" xfId="0" applyNumberFormat="1" applyFont="1" applyFill="1" applyBorder="1" applyAlignment="1">
      <alignment horizontal="center" vertical="center"/>
    </xf>
    <xf numFmtId="165" fontId="17" fillId="0" borderId="0" xfId="0" applyNumberFormat="1" applyFont="1" applyAlignment="1" applyProtection="1">
      <alignment horizontal="left" vertical="center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0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49" fontId="11" fillId="8" borderId="13" xfId="0" applyNumberFormat="1" applyFont="1" applyFill="1" applyBorder="1" applyAlignment="1" applyProtection="1">
      <alignment horizontal="left" vertical="top" wrapText="1"/>
      <protection locked="0"/>
    </xf>
    <xf numFmtId="49" fontId="11" fillId="0" borderId="13" xfId="0" applyNumberFormat="1" applyFont="1" applyFill="1" applyBorder="1" applyAlignment="1" applyProtection="1">
      <alignment horizontal="left" vertical="top" wrapText="1"/>
      <protection locked="0"/>
    </xf>
    <xf numFmtId="49" fontId="11" fillId="8" borderId="13" xfId="0" applyNumberFormat="1" applyFont="1" applyFill="1" applyBorder="1" applyAlignment="1" applyProtection="1">
      <alignment horizontal="left" vertical="top"/>
      <protection locked="0"/>
    </xf>
    <xf numFmtId="49" fontId="16" fillId="0" borderId="13" xfId="0" applyNumberFormat="1" applyFont="1" applyFill="1" applyBorder="1" applyAlignment="1" applyProtection="1">
      <alignment horizontal="left" vertical="top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167" fontId="11" fillId="0" borderId="13" xfId="62" quotePrefix="1" applyNumberFormat="1" applyFont="1" applyFill="1" applyBorder="1" applyAlignment="1" applyProtection="1">
      <alignment horizontal="left" vertical="top" wrapText="1"/>
      <protection locked="0"/>
    </xf>
    <xf numFmtId="167" fontId="11" fillId="0" borderId="13" xfId="62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62" quotePrefix="1" applyNumberFormat="1" applyFont="1" applyFill="1" applyBorder="1" applyAlignment="1" applyProtection="1">
      <alignment horizontal="left" vertical="top" wrapText="1"/>
      <protection locked="0"/>
    </xf>
    <xf numFmtId="165" fontId="31" fillId="19" borderId="0" xfId="0" quotePrefix="1" applyNumberFormat="1" applyFont="1" applyFill="1" applyAlignment="1" applyProtection="1">
      <alignment horizontal="left" vertical="center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10" fontId="11" fillId="18" borderId="0" xfId="0" applyNumberFormat="1" applyFont="1" applyFill="1" applyAlignment="1">
      <alignment horizontal="center" vertical="center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7" fillId="0" borderId="13" xfId="0" quotePrefix="1" applyFont="1" applyBorder="1" applyAlignment="1" applyProtection="1">
      <alignment horizontal="center" vertical="center" wrapText="1"/>
      <protection locked="0"/>
    </xf>
    <xf numFmtId="166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left" vertical="top" wrapText="1"/>
      <protection locked="0"/>
    </xf>
    <xf numFmtId="167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18" borderId="22" xfId="11" applyFont="1" applyFill="1" applyBorder="1" applyAlignment="1">
      <alignment horizontal="center" vertical="center" wrapText="1"/>
    </xf>
    <xf numFmtId="0" fontId="36" fillId="11" borderId="23" xfId="13" applyFont="1" applyFill="1" applyBorder="1" applyAlignment="1">
      <alignment horizontal="center" vertical="top" wrapText="1"/>
    </xf>
    <xf numFmtId="0" fontId="36" fillId="11" borderId="13" xfId="13" applyFont="1" applyFill="1" applyBorder="1" applyAlignment="1">
      <alignment horizontal="center" vertical="top" wrapText="1"/>
    </xf>
    <xf numFmtId="2" fontId="48" fillId="18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48" fillId="18" borderId="13" xfId="0" quotePrefix="1" applyFont="1" applyFill="1" applyBorder="1" applyAlignment="1" applyProtection="1">
      <alignment horizontal="center" vertical="center" wrapText="1"/>
      <protection locked="0"/>
    </xf>
    <xf numFmtId="169" fontId="18" fillId="0" borderId="22" xfId="0" applyNumberFormat="1" applyFont="1" applyFill="1" applyBorder="1" applyAlignment="1">
      <alignment horizontal="center" vertical="center" wrapText="1"/>
    </xf>
    <xf numFmtId="170" fontId="56" fillId="0" borderId="13" xfId="0" applyNumberFormat="1" applyFont="1" applyBorder="1" applyAlignment="1">
      <alignment horizontal="center" vertical="center" wrapText="1"/>
    </xf>
    <xf numFmtId="0" fontId="36" fillId="11" borderId="21" xfId="13" applyFont="1" applyFill="1" applyBorder="1" applyAlignment="1">
      <alignment horizontal="center" vertical="top" wrapText="1"/>
    </xf>
    <xf numFmtId="170" fontId="56" fillId="0" borderId="43" xfId="0" applyNumberFormat="1" applyFont="1" applyBorder="1" applyAlignment="1">
      <alignment horizontal="left" vertical="top" wrapText="1"/>
    </xf>
    <xf numFmtId="169" fontId="56" fillId="0" borderId="22" xfId="0" applyNumberFormat="1" applyFont="1" applyFill="1" applyBorder="1" applyAlignment="1">
      <alignment horizontal="center" vertical="center" wrapText="1"/>
    </xf>
    <xf numFmtId="2" fontId="48" fillId="18" borderId="22" xfId="23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top" wrapText="1"/>
    </xf>
    <xf numFmtId="0" fontId="11" fillId="8" borderId="13" xfId="0" applyFont="1" applyFill="1" applyBorder="1" applyAlignment="1" applyProtection="1">
      <alignment horizontal="left" vertical="top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167" fontId="11" fillId="0" borderId="13" xfId="12" applyNumberFormat="1" applyFont="1" applyFill="1" applyBorder="1" applyAlignment="1" applyProtection="1">
      <alignment horizontal="center" vertical="center" wrapText="1"/>
      <protection locked="0"/>
    </xf>
    <xf numFmtId="49" fontId="18" fillId="11" borderId="22" xfId="11" applyNumberFormat="1" applyFont="1" applyFill="1" applyBorder="1" applyAlignment="1">
      <alignment horizontal="left" vertical="top" wrapText="1"/>
    </xf>
    <xf numFmtId="0" fontId="18" fillId="11" borderId="22" xfId="11" quotePrefix="1" applyFont="1" applyFill="1" applyBorder="1" applyAlignment="1">
      <alignment horizontal="left" vertical="top" wrapText="1"/>
    </xf>
    <xf numFmtId="49" fontId="18" fillId="11" borderId="22" xfId="11" quotePrefix="1" applyNumberFormat="1" applyFont="1" applyFill="1" applyBorder="1" applyAlignment="1">
      <alignment horizontal="left" vertical="top" wrapText="1"/>
    </xf>
    <xf numFmtId="168" fontId="17" fillId="0" borderId="0" xfId="11" applyNumberFormat="1" applyFont="1" applyAlignment="1">
      <alignment horizontal="left" vertical="center"/>
    </xf>
    <xf numFmtId="170" fontId="18" fillId="0" borderId="22" xfId="11" applyNumberFormat="1" applyFont="1" applyBorder="1" applyAlignment="1">
      <alignment horizontal="left" vertical="top" wrapText="1"/>
    </xf>
    <xf numFmtId="0" fontId="28" fillId="0" borderId="22" xfId="11" applyFont="1" applyBorder="1" applyAlignment="1">
      <alignment horizontal="left" vertical="top" wrapText="1"/>
    </xf>
    <xf numFmtId="0" fontId="18" fillId="0" borderId="22" xfId="11" applyFont="1" applyBorder="1" applyAlignment="1">
      <alignment horizontal="left" vertical="top"/>
    </xf>
    <xf numFmtId="0" fontId="18" fillId="0" borderId="22" xfId="11" applyFont="1" applyBorder="1" applyAlignment="1">
      <alignment horizontal="left" vertical="top" wrapText="1"/>
    </xf>
    <xf numFmtId="169" fontId="18" fillId="0" borderId="22" xfId="23" applyNumberFormat="1" applyFont="1" applyBorder="1" applyAlignment="1">
      <alignment horizontal="center" vertical="center" wrapText="1"/>
    </xf>
    <xf numFmtId="170" fontId="56" fillId="0" borderId="22" xfId="0" applyNumberFormat="1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/>
    </xf>
    <xf numFmtId="168" fontId="17" fillId="0" borderId="0" xfId="11" applyNumberFormat="1" applyFont="1" applyAlignment="1">
      <alignment horizontal="left" vertical="center"/>
    </xf>
    <xf numFmtId="170" fontId="56" fillId="0" borderId="21" xfId="0" applyNumberFormat="1" applyFont="1" applyBorder="1" applyAlignment="1">
      <alignment horizontal="left" vertical="top" wrapText="1"/>
    </xf>
    <xf numFmtId="170" fontId="56" fillId="0" borderId="13" xfId="0" applyNumberFormat="1" applyFont="1" applyBorder="1" applyAlignment="1">
      <alignment horizontal="left" vertical="top" wrapText="1"/>
    </xf>
    <xf numFmtId="170" fontId="56" fillId="11" borderId="21" xfId="0" applyNumberFormat="1" applyFont="1" applyFill="1" applyBorder="1" applyAlignment="1">
      <alignment horizontal="center" vertical="center" wrapText="1"/>
    </xf>
    <xf numFmtId="0" fontId="18" fillId="18" borderId="22" xfId="0" applyFont="1" applyFill="1" applyBorder="1" applyAlignment="1">
      <alignment horizontal="center" vertical="center" wrapText="1"/>
    </xf>
    <xf numFmtId="170" fontId="56" fillId="0" borderId="20" xfId="0" applyNumberFormat="1" applyFont="1" applyBorder="1" applyAlignment="1">
      <alignment horizontal="left" vertical="top" wrapText="1"/>
    </xf>
    <xf numFmtId="170" fontId="56" fillId="0" borderId="0" xfId="0" applyNumberFormat="1" applyFont="1" applyBorder="1" applyAlignment="1">
      <alignment horizontal="center" vertical="center" wrapText="1"/>
    </xf>
    <xf numFmtId="2" fontId="56" fillId="11" borderId="13" xfId="0" applyNumberFormat="1" applyFont="1" applyFill="1" applyBorder="1" applyAlignment="1">
      <alignment horizontal="center" vertical="center" wrapText="1"/>
    </xf>
    <xf numFmtId="2" fontId="56" fillId="11" borderId="21" xfId="0" applyNumberFormat="1" applyFont="1" applyFill="1" applyBorder="1" applyAlignment="1">
      <alignment horizontal="center" vertical="center" wrapText="1"/>
    </xf>
    <xf numFmtId="169" fontId="56" fillId="0" borderId="0" xfId="0" applyNumberFormat="1" applyFont="1" applyFill="1" applyBorder="1" applyAlignment="1">
      <alignment horizontal="center" vertical="center" wrapText="1"/>
    </xf>
    <xf numFmtId="170" fontId="56" fillId="0" borderId="21" xfId="0" applyNumberFormat="1" applyFont="1" applyBorder="1" applyAlignment="1">
      <alignment horizontal="center" vertical="center" wrapText="1"/>
    </xf>
    <xf numFmtId="9" fontId="56" fillId="12" borderId="13" xfId="0" applyNumberFormat="1" applyFont="1" applyFill="1" applyBorder="1" applyAlignment="1">
      <alignment horizontal="center" vertical="center" wrapText="1"/>
    </xf>
    <xf numFmtId="170" fontId="56" fillId="11" borderId="13" xfId="0" applyNumberFormat="1" applyFont="1" applyFill="1" applyBorder="1" applyAlignment="1">
      <alignment horizontal="center" vertical="center" wrapText="1"/>
    </xf>
    <xf numFmtId="1" fontId="18" fillId="11" borderId="18" xfId="0" applyNumberFormat="1" applyFont="1" applyFill="1" applyBorder="1" applyAlignment="1">
      <alignment horizontal="center" vertical="center" wrapText="1"/>
    </xf>
    <xf numFmtId="169" fontId="56" fillId="0" borderId="13" xfId="0" applyNumberFormat="1" applyFont="1" applyFill="1" applyBorder="1" applyAlignment="1">
      <alignment horizontal="center" vertical="center" wrapText="1"/>
    </xf>
    <xf numFmtId="9" fontId="56" fillId="12" borderId="21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169" fontId="56" fillId="0" borderId="21" xfId="0" applyNumberFormat="1" applyFont="1" applyFill="1" applyBorder="1" applyAlignment="1">
      <alignment horizontal="center" vertical="center" wrapText="1"/>
    </xf>
    <xf numFmtId="169" fontId="56" fillId="11" borderId="21" xfId="0" applyNumberFormat="1" applyFont="1" applyFill="1" applyBorder="1" applyAlignment="1">
      <alignment horizontal="center" vertical="center" wrapText="1"/>
    </xf>
    <xf numFmtId="169" fontId="56" fillId="11" borderId="13" xfId="0" applyNumberFormat="1" applyFont="1" applyFill="1" applyBorder="1" applyAlignment="1">
      <alignment horizontal="center" vertical="center" wrapText="1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1" fillId="9" borderId="14" xfId="0" applyNumberFormat="1" applyFont="1" applyFill="1" applyBorder="1" applyAlignment="1" applyProtection="1">
      <alignment vertical="top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170" fontId="18" fillId="0" borderId="22" xfId="23" applyNumberFormat="1" applyFont="1" applyBorder="1" applyAlignment="1">
      <alignment horizontal="left" vertical="top" wrapText="1"/>
    </xf>
    <xf numFmtId="169" fontId="56" fillId="11" borderId="22" xfId="0" applyNumberFormat="1" applyFont="1" applyFill="1" applyBorder="1" applyAlignment="1">
      <alignment horizontal="center" vertical="center" wrapText="1"/>
    </xf>
    <xf numFmtId="170" fontId="56" fillId="11" borderId="22" xfId="0" applyNumberFormat="1" applyFont="1" applyFill="1" applyBorder="1" applyAlignment="1">
      <alignment horizontal="center" vertical="center" wrapText="1"/>
    </xf>
    <xf numFmtId="170" fontId="56" fillId="0" borderId="22" xfId="0" applyNumberFormat="1" applyFont="1" applyBorder="1" applyAlignment="1">
      <alignment horizontal="center" vertical="center" wrapText="1"/>
    </xf>
    <xf numFmtId="9" fontId="56" fillId="12" borderId="22" xfId="0" applyNumberFormat="1" applyFont="1" applyFill="1" applyBorder="1" applyAlignment="1">
      <alignment horizontal="center" vertical="center" wrapText="1"/>
    </xf>
    <xf numFmtId="2" fontId="56" fillId="11" borderId="22" xfId="0" applyNumberFormat="1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left" vertical="top" wrapText="1"/>
    </xf>
    <xf numFmtId="1" fontId="18" fillId="11" borderId="21" xfId="0" applyNumberFormat="1" applyFont="1" applyFill="1" applyBorder="1" applyAlignment="1">
      <alignment horizontal="center" vertical="center" wrapText="1"/>
    </xf>
    <xf numFmtId="169" fontId="18" fillId="11" borderId="22" xfId="0" applyNumberFormat="1" applyFont="1" applyFill="1" applyBorder="1" applyAlignment="1">
      <alignment horizontal="center" vertical="center" wrapText="1"/>
    </xf>
    <xf numFmtId="170" fontId="18" fillId="11" borderId="22" xfId="0" applyNumberFormat="1" applyFont="1" applyFill="1" applyBorder="1" applyAlignment="1">
      <alignment horizontal="center" vertical="center" wrapText="1"/>
    </xf>
    <xf numFmtId="9" fontId="18" fillId="12" borderId="22" xfId="0" applyNumberFormat="1" applyFont="1" applyFill="1" applyBorder="1" applyAlignment="1">
      <alignment horizontal="center" vertical="center" wrapText="1"/>
    </xf>
    <xf numFmtId="2" fontId="18" fillId="11" borderId="22" xfId="0" applyNumberFormat="1" applyFont="1" applyFill="1" applyBorder="1" applyAlignment="1">
      <alignment horizontal="center" vertical="center" wrapText="1"/>
    </xf>
    <xf numFmtId="170" fontId="18" fillId="0" borderId="22" xfId="0" applyNumberFormat="1" applyFont="1" applyFill="1" applyBorder="1" applyAlignment="1">
      <alignment horizontal="center" vertical="center" wrapText="1"/>
    </xf>
    <xf numFmtId="1" fontId="18" fillId="11" borderId="22" xfId="0" applyNumberFormat="1" applyFont="1" applyFill="1" applyBorder="1" applyAlignment="1">
      <alignment horizontal="center" vertical="center" wrapText="1"/>
    </xf>
    <xf numFmtId="170" fontId="56" fillId="0" borderId="22" xfId="0" applyNumberFormat="1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/>
    </xf>
    <xf numFmtId="0" fontId="57" fillId="0" borderId="22" xfId="0" applyFont="1" applyBorder="1" applyAlignment="1">
      <alignment horizontal="left" vertical="top" wrapText="1"/>
    </xf>
    <xf numFmtId="9" fontId="11" fillId="18" borderId="0" xfId="0" applyNumberFormat="1" applyFont="1" applyFill="1" applyAlignment="1">
      <alignment horizontal="center" vertical="center"/>
    </xf>
    <xf numFmtId="9" fontId="16" fillId="20" borderId="0" xfId="0" applyNumberFormat="1" applyFont="1" applyFill="1" applyBorder="1"/>
    <xf numFmtId="2" fontId="17" fillId="18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2" fontId="31" fillId="18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left" vertical="top" wrapText="1"/>
      <protection locked="0"/>
    </xf>
    <xf numFmtId="165" fontId="31" fillId="0" borderId="0" xfId="0" applyNumberFormat="1" applyFont="1" applyAlignment="1" applyProtection="1">
      <alignment horizontal="left" vertical="center"/>
      <protection locked="0"/>
    </xf>
    <xf numFmtId="167" fontId="18" fillId="0" borderId="13" xfId="0" quotePrefix="1" applyNumberFormat="1" applyFont="1" applyBorder="1" applyAlignment="1" applyProtection="1">
      <alignment horizontal="left" vertical="top" wrapText="1"/>
      <protection locked="0"/>
    </xf>
    <xf numFmtId="0" fontId="55" fillId="0" borderId="13" xfId="0" quotePrefix="1" applyFont="1" applyBorder="1" applyAlignment="1" applyProtection="1">
      <alignment horizontal="left" vertical="top" wrapText="1"/>
      <protection locked="0"/>
    </xf>
    <xf numFmtId="2" fontId="48" fillId="20" borderId="22" xfId="0" applyNumberFormat="1" applyFont="1" applyFill="1" applyBorder="1" applyAlignment="1">
      <alignment horizontal="center" vertical="center" wrapText="1"/>
    </xf>
    <xf numFmtId="0" fontId="18" fillId="18" borderId="13" xfId="21" applyFont="1" applyFill="1" applyBorder="1" applyAlignment="1" applyProtection="1">
      <alignment horizontal="left" vertical="top" wrapText="1"/>
      <protection locked="0"/>
    </xf>
    <xf numFmtId="0" fontId="17" fillId="0" borderId="13" xfId="0" quotePrefix="1" applyFont="1" applyFill="1" applyBorder="1" applyAlignment="1" applyProtection="1">
      <alignment horizontal="center" vertical="center" wrapText="1"/>
      <protection locked="0"/>
    </xf>
    <xf numFmtId="49" fontId="18" fillId="0" borderId="13" xfId="19" applyNumberFormat="1" applyFont="1" applyBorder="1" applyAlignment="1" applyProtection="1">
      <alignment horizontal="center" vertical="center" wrapText="1"/>
      <protection locked="0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49" fontId="11" fillId="8" borderId="13" xfId="22" applyNumberFormat="1" applyFont="1" applyFill="1" applyBorder="1" applyAlignment="1" applyProtection="1">
      <alignment horizontal="left" vertical="center" wrapText="1"/>
      <protection locked="0"/>
    </xf>
    <xf numFmtId="0" fontId="18" fillId="8" borderId="13" xfId="21" applyFont="1" applyFill="1" applyBorder="1" applyAlignment="1" applyProtection="1">
      <alignment horizontal="left" vertical="top" wrapText="1"/>
      <protection locked="0"/>
    </xf>
    <xf numFmtId="2" fontId="48" fillId="0" borderId="13" xfId="22" applyNumberFormat="1" applyFont="1" applyFill="1" applyBorder="1" applyAlignment="1" applyProtection="1">
      <alignment horizontal="center" vertical="center" wrapText="1"/>
      <protection locked="0"/>
    </xf>
    <xf numFmtId="170" fontId="11" fillId="0" borderId="22" xfId="0" applyNumberFormat="1" applyFont="1" applyBorder="1" applyAlignment="1">
      <alignment horizontal="left" vertical="center" wrapText="1"/>
    </xf>
    <xf numFmtId="49" fontId="11" fillId="14" borderId="23" xfId="0" applyNumberFormat="1" applyFont="1" applyFill="1" applyBorder="1" applyAlignment="1">
      <alignment vertical="center" wrapText="1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2" fontId="11" fillId="9" borderId="13" xfId="2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3" fillId="8" borderId="13" xfId="0" quotePrefix="1" applyFont="1" applyFill="1" applyBorder="1" applyAlignment="1" applyProtection="1">
      <alignment horizontal="center" vertical="center" wrapText="1"/>
      <protection locked="0"/>
    </xf>
    <xf numFmtId="0" fontId="17" fillId="0" borderId="13" xfId="62" quotePrefix="1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left" vertical="top" wrapText="1"/>
      <protection locked="0"/>
    </xf>
    <xf numFmtId="2" fontId="18" fillId="8" borderId="13" xfId="0" quotePrefix="1" applyNumberFormat="1" applyFont="1" applyFill="1" applyBorder="1" applyAlignment="1" applyProtection="1">
      <alignment horizontal="center" vertical="center" wrapText="1"/>
      <protection locked="0"/>
    </xf>
    <xf numFmtId="173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72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2" fontId="17" fillId="0" borderId="23" xfId="0" applyNumberFormat="1" applyFont="1" applyFill="1" applyBorder="1" applyAlignment="1">
      <alignment horizontal="center" vertical="center" wrapText="1"/>
    </xf>
    <xf numFmtId="2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9" fontId="18" fillId="10" borderId="14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17" xfId="0" applyNumberFormat="1" applyFont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Border="1" applyAlignment="1" applyProtection="1">
      <alignment horizontal="left" vertical="top" wrapText="1"/>
      <protection locked="0"/>
    </xf>
    <xf numFmtId="49" fontId="18" fillId="9" borderId="13" xfId="19" applyNumberFormat="1" applyFont="1" applyFill="1" applyBorder="1" applyAlignment="1" applyProtection="1">
      <alignment horizontal="center" vertical="center" wrapText="1"/>
      <protection locked="0"/>
    </xf>
    <xf numFmtId="167" fontId="31" fillId="0" borderId="13" xfId="0" quotePrefix="1" applyNumberFormat="1" applyFont="1" applyBorder="1" applyAlignment="1" applyProtection="1">
      <alignment horizontal="center" vertical="center" wrapText="1"/>
      <protection locked="0"/>
    </xf>
    <xf numFmtId="166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18" borderId="13" xfId="21" applyFont="1" applyFill="1" applyBorder="1" applyAlignment="1" applyProtection="1">
      <alignment horizontal="left" vertical="center" wrapText="1"/>
      <protection locked="0"/>
    </xf>
    <xf numFmtId="0" fontId="56" fillId="0" borderId="13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2" fontId="11" fillId="0" borderId="13" xfId="2" applyNumberFormat="1" applyFont="1" applyFill="1" applyBorder="1" applyAlignment="1" applyProtection="1">
      <alignment horizontal="center" vertical="center" wrapText="1"/>
      <protection locked="0"/>
    </xf>
    <xf numFmtId="2" fontId="17" fillId="18" borderId="22" xfId="0" applyNumberFormat="1" applyFont="1" applyFill="1" applyBorder="1" applyAlignment="1">
      <alignment horizontal="center" vertical="center" wrapText="1"/>
    </xf>
    <xf numFmtId="0" fontId="11" fillId="18" borderId="44" xfId="0" quotePrefix="1" applyFont="1" applyFill="1" applyBorder="1" applyAlignment="1">
      <alignment vertical="center" wrapText="1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>
      <alignment horizontal="center" vertical="center" wrapText="1"/>
    </xf>
    <xf numFmtId="165" fontId="17" fillId="0" borderId="0" xfId="0" applyNumberFormat="1" applyFont="1" applyAlignment="1" applyProtection="1">
      <alignment horizontal="left" vertical="center"/>
      <protection locked="0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168" fontId="17" fillId="0" borderId="0" xfId="0" applyNumberFormat="1" applyFont="1" applyAlignment="1">
      <alignment horizontal="left" vertical="center"/>
    </xf>
    <xf numFmtId="168" fontId="17" fillId="0" borderId="0" xfId="0" applyNumberFormat="1" applyFont="1" applyAlignment="1">
      <alignment horizontal="left" vertical="center"/>
    </xf>
    <xf numFmtId="168" fontId="17" fillId="0" borderId="0" xfId="0" applyNumberFormat="1" applyFont="1" applyAlignment="1">
      <alignment horizontal="left" vertical="center"/>
    </xf>
    <xf numFmtId="2" fontId="54" fillId="0" borderId="14" xfId="2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>
      <alignment horizontal="center" vertical="center" wrapText="1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8" fillId="18" borderId="13" xfId="0" quotePrefix="1" applyNumberFormat="1" applyFont="1" applyFill="1" applyBorder="1" applyAlignment="1" applyProtection="1">
      <alignment horizontal="left" vertical="top" wrapText="1"/>
      <protection locked="0"/>
    </xf>
    <xf numFmtId="170" fontId="18" fillId="18" borderId="22" xfId="23" applyNumberFormat="1" applyFont="1" applyFill="1" applyBorder="1" applyAlignment="1">
      <alignment horizontal="left" vertical="top" wrapText="1"/>
    </xf>
    <xf numFmtId="43" fontId="54" fillId="0" borderId="13" xfId="2" quotePrefix="1" applyFont="1" applyFill="1" applyBorder="1" applyAlignment="1" applyProtection="1">
      <alignment horizontal="center" vertical="center" wrapText="1"/>
      <protection locked="0"/>
    </xf>
    <xf numFmtId="2" fontId="4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2" fontId="1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" fontId="11" fillId="18" borderId="0" xfId="0" applyNumberFormat="1" applyFont="1" applyFill="1" applyAlignment="1">
      <alignment horizontal="center" vertical="center"/>
    </xf>
    <xf numFmtId="49" fontId="18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22" applyNumberFormat="1" applyFont="1" applyFill="1" applyBorder="1" applyAlignment="1" applyProtection="1">
      <alignment horizontal="left" vertical="center" wrapText="1"/>
      <protection locked="0"/>
    </xf>
    <xf numFmtId="0" fontId="11" fillId="18" borderId="0" xfId="0" applyFont="1" applyFill="1" applyAlignment="1">
      <alignment horizontal="center" vertical="center"/>
    </xf>
    <xf numFmtId="0" fontId="16" fillId="20" borderId="0" xfId="0" applyFont="1" applyFill="1" applyBorder="1" applyAlignment="1">
      <alignment horizontal="center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0" fontId="28" fillId="0" borderId="13" xfId="0" applyFont="1" applyBorder="1" applyAlignment="1" applyProtection="1">
      <alignment horizontal="left" vertical="top" wrapText="1"/>
      <protection locked="0"/>
    </xf>
    <xf numFmtId="0" fontId="11" fillId="8" borderId="13" xfId="0" applyFont="1" applyFill="1" applyBorder="1" applyAlignment="1" applyProtection="1">
      <alignment vertical="top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Border="1" applyAlignment="1" applyProtection="1">
      <alignment horizontal="center" vertical="center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left" vertical="top" wrapText="1"/>
      <protection locked="0"/>
    </xf>
    <xf numFmtId="167" fontId="18" fillId="0" borderId="13" xfId="0" quotePrefix="1" applyNumberFormat="1" applyFont="1" applyBorder="1" applyAlignment="1" applyProtection="1">
      <alignment horizontal="center" vertical="center" wrapText="1"/>
      <protection locked="0"/>
    </xf>
    <xf numFmtId="166" fontId="18" fillId="0" borderId="13" xfId="0" applyNumberFormat="1" applyFont="1" applyBorder="1" applyAlignment="1" applyProtection="1">
      <alignment horizontal="center" vertical="center" wrapText="1"/>
      <protection locked="0"/>
    </xf>
    <xf numFmtId="2" fontId="18" fillId="9" borderId="13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13" xfId="2" applyNumberFormat="1" applyFont="1" applyFill="1" applyBorder="1" applyAlignment="1" applyProtection="1">
      <alignment horizontal="center" vertical="center" wrapText="1"/>
      <protection locked="0"/>
    </xf>
    <xf numFmtId="2" fontId="17" fillId="0" borderId="13" xfId="22" applyNumberFormat="1" applyFont="1" applyFill="1" applyBorder="1" applyAlignment="1" applyProtection="1">
      <alignment horizontal="center" vertical="center" wrapText="1"/>
      <protection locked="0"/>
    </xf>
    <xf numFmtId="49" fontId="11" fillId="8" borderId="13" xfId="22" applyNumberFormat="1" applyFont="1" applyFill="1" applyBorder="1" applyAlignment="1" applyProtection="1">
      <alignment horizontal="left" vertical="center" wrapText="1"/>
      <protection locked="0"/>
    </xf>
    <xf numFmtId="0" fontId="17" fillId="0" borderId="13" xfId="21" applyFont="1" applyBorder="1" applyAlignment="1" applyProtection="1">
      <alignment horizontal="center" vertical="center"/>
      <protection locked="0"/>
    </xf>
    <xf numFmtId="2" fontId="17" fillId="8" borderId="13" xfId="22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21" applyFont="1" applyFill="1" applyBorder="1" applyAlignment="1" applyProtection="1">
      <alignment horizontal="left" vertical="top" wrapText="1"/>
      <protection locked="0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49" fontId="11" fillId="8" borderId="13" xfId="22" applyNumberFormat="1" applyFont="1" applyFill="1" applyBorder="1" applyAlignment="1" applyProtection="1">
      <alignment horizontal="left" vertical="center" wrapText="1"/>
      <protection locked="0"/>
    </xf>
    <xf numFmtId="0" fontId="17" fillId="0" borderId="13" xfId="21" applyFont="1" applyBorder="1" applyAlignment="1" applyProtection="1">
      <alignment horizontal="center" vertical="center"/>
      <protection locked="0"/>
    </xf>
    <xf numFmtId="167" fontId="11" fillId="0" borderId="13" xfId="21" applyNumberFormat="1" applyFont="1" applyBorder="1" applyAlignment="1" applyProtection="1">
      <alignment horizontal="center" vertical="center" wrapText="1"/>
      <protection locked="0"/>
    </xf>
    <xf numFmtId="170" fontId="11" fillId="0" borderId="22" xfId="0" applyNumberFormat="1" applyFont="1" applyBorder="1" applyAlignment="1">
      <alignment horizontal="center" vertical="center" wrapText="1"/>
    </xf>
    <xf numFmtId="2" fontId="48" fillId="14" borderId="22" xfId="0" applyNumberFormat="1" applyFont="1" applyFill="1" applyBorder="1" applyAlignment="1">
      <alignment horizontal="center" vertical="center" wrapText="1"/>
    </xf>
    <xf numFmtId="167" fontId="18" fillId="0" borderId="13" xfId="0" applyNumberFormat="1" applyFont="1" applyBorder="1" applyAlignment="1" applyProtection="1">
      <alignment horizontal="center" vertical="center" wrapText="1"/>
      <protection locked="0"/>
    </xf>
    <xf numFmtId="167" fontId="11" fillId="14" borderId="13" xfId="0" applyNumberFormat="1" applyFont="1" applyFill="1" applyBorder="1" applyAlignment="1">
      <alignment horizontal="center" vertical="center"/>
    </xf>
    <xf numFmtId="167" fontId="18" fillId="8" borderId="13" xfId="0" applyNumberFormat="1" applyFont="1" applyFill="1" applyBorder="1" applyAlignment="1" applyProtection="1">
      <alignment horizontal="center" vertical="center" wrapText="1"/>
      <protection locked="0"/>
    </xf>
    <xf numFmtId="170" fontId="11" fillId="0" borderId="22" xfId="0" applyNumberFormat="1" applyFont="1" applyBorder="1" applyAlignment="1">
      <alignment horizontal="left" vertical="center" wrapText="1"/>
    </xf>
    <xf numFmtId="0" fontId="18" fillId="0" borderId="13" xfId="0" quotePrefix="1" applyFont="1" applyFill="1" applyBorder="1" applyAlignment="1" applyProtection="1">
      <alignment horizontal="center" vertical="center" wrapText="1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0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left" vertical="top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1" fillId="8" borderId="13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167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1" fillId="8" borderId="13" xfId="0" applyNumberFormat="1" applyFont="1" applyFill="1" applyBorder="1" applyAlignment="1" applyProtection="1">
      <alignment horizontal="center" vertical="center" wrapText="1"/>
      <protection locked="0"/>
    </xf>
    <xf numFmtId="165" fontId="31" fillId="19" borderId="0" xfId="0" quotePrefix="1" applyNumberFormat="1" applyFont="1" applyFill="1" applyAlignment="1" applyProtection="1">
      <alignment horizontal="left" vertical="center"/>
      <protection locked="0"/>
    </xf>
    <xf numFmtId="3" fontId="17" fillId="18" borderId="13" xfId="0" quotePrefix="1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3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2" fontId="31" fillId="18" borderId="14" xfId="2" applyNumberFormat="1" applyFont="1" applyFill="1" applyBorder="1" applyAlignment="1" applyProtection="1">
      <alignment horizontal="center" vertical="center" wrapText="1"/>
      <protection locked="0"/>
    </xf>
    <xf numFmtId="0" fontId="11" fillId="18" borderId="13" xfId="0" quotePrefix="1" applyFont="1" applyFill="1" applyBorder="1" applyAlignment="1" applyProtection="1">
      <alignment horizontal="left" vertical="top" wrapText="1"/>
      <protection locked="0"/>
    </xf>
    <xf numFmtId="167" fontId="31" fillId="0" borderId="17" xfId="0" applyNumberFormat="1" applyFont="1" applyBorder="1" applyAlignment="1" applyProtection="1">
      <alignment horizontal="center" vertical="center" wrapText="1"/>
      <protection locked="0"/>
    </xf>
    <xf numFmtId="167" fontId="11" fillId="18" borderId="13" xfId="0" quotePrefix="1" applyNumberFormat="1" applyFont="1" applyFill="1" applyBorder="1" applyAlignment="1" applyProtection="1">
      <alignment horizontal="left" vertical="top" wrapText="1"/>
      <protection locked="0"/>
    </xf>
    <xf numFmtId="0" fontId="18" fillId="18" borderId="13" xfId="21" quotePrefix="1" applyFont="1" applyFill="1" applyBorder="1" applyAlignment="1" applyProtection="1">
      <alignment horizontal="left" vertical="top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1" fillId="8" borderId="14" xfId="2" applyNumberFormat="1" applyFont="1" applyFill="1" applyBorder="1" applyAlignment="1" applyProtection="1">
      <alignment vertical="center" wrapText="1"/>
      <protection locked="0"/>
    </xf>
    <xf numFmtId="169" fontId="18" fillId="0" borderId="22" xfId="23" applyNumberFormat="1" applyFont="1" applyBorder="1" applyAlignment="1">
      <alignment horizontal="center" vertical="center" wrapText="1"/>
    </xf>
    <xf numFmtId="170" fontId="18" fillId="0" borderId="22" xfId="23" applyNumberFormat="1" applyFont="1" applyBorder="1" applyAlignment="1">
      <alignment horizontal="left" vertical="top" wrapText="1"/>
    </xf>
    <xf numFmtId="0" fontId="18" fillId="0" borderId="22" xfId="23" applyFont="1" applyBorder="1" applyAlignment="1">
      <alignment horizontal="left" vertical="top" wrapText="1"/>
    </xf>
    <xf numFmtId="49" fontId="11" fillId="8" borderId="14" xfId="2" applyNumberFormat="1" applyFont="1" applyFill="1" applyBorder="1" applyAlignment="1" applyProtection="1">
      <alignment vertical="top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9" fontId="18" fillId="12" borderId="22" xfId="0" applyNumberFormat="1" applyFont="1" applyFill="1" applyBorder="1" applyAlignment="1">
      <alignment horizontal="center" vertical="center" wrapText="1"/>
    </xf>
    <xf numFmtId="49" fontId="11" fillId="8" borderId="14" xfId="2" applyNumberFormat="1" applyFont="1" applyFill="1" applyBorder="1" applyAlignment="1" applyProtection="1">
      <alignment vertical="top" wrapText="1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170" fontId="11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8" fillId="0" borderId="13" xfId="21" applyFont="1" applyFill="1" applyBorder="1" applyAlignment="1" applyProtection="1">
      <alignment horizontal="left" vertical="top" wrapText="1"/>
      <protection locked="0"/>
    </xf>
    <xf numFmtId="170" fontId="11" fillId="0" borderId="22" xfId="0" applyNumberFormat="1" applyFont="1" applyBorder="1" applyAlignment="1">
      <alignment horizontal="center" vertical="center" wrapText="1"/>
    </xf>
    <xf numFmtId="49" fontId="11" fillId="8" borderId="13" xfId="22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62" applyFont="1" applyFill="1" applyBorder="1" applyAlignment="1" applyProtection="1">
      <alignment horizontal="left" vertical="top" wrapText="1"/>
      <protection locked="0"/>
    </xf>
    <xf numFmtId="0" fontId="16" fillId="0" borderId="13" xfId="17" applyFont="1" applyFill="1" applyBorder="1" applyAlignment="1" applyProtection="1">
      <alignment horizontal="left" vertical="top"/>
      <protection locked="0"/>
    </xf>
    <xf numFmtId="0" fontId="18" fillId="0" borderId="13" xfId="25" applyNumberFormat="1" applyFont="1" applyFill="1" applyBorder="1" applyAlignment="1" applyProtection="1">
      <alignment horizontal="center" vertical="center" wrapText="1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167" fontId="11" fillId="0" borderId="13" xfId="0" quotePrefix="1" applyNumberFormat="1" applyFont="1" applyBorder="1" applyAlignment="1" applyProtection="1">
      <alignment horizontal="center" vertical="center" wrapText="1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166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31" fillId="19" borderId="0" xfId="0" applyNumberFormat="1" applyFont="1" applyFill="1" applyAlignment="1" applyProtection="1">
      <alignment horizontal="left" vertical="center"/>
      <protection locked="0"/>
    </xf>
    <xf numFmtId="167" fontId="11" fillId="0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7" applyFont="1" applyFill="1" applyBorder="1" applyAlignment="1" applyProtection="1">
      <alignment horizontal="left" vertical="top"/>
      <protection locked="0"/>
    </xf>
    <xf numFmtId="165" fontId="31" fillId="19" borderId="0" xfId="0" quotePrefix="1" applyNumberFormat="1" applyFont="1" applyFill="1" applyAlignment="1" applyProtection="1">
      <alignment horizontal="left" vertical="center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167" fontId="11" fillId="0" borderId="14" xfId="0" applyNumberFormat="1" applyFont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167" fontId="11" fillId="0" borderId="13" xfId="0" quotePrefix="1" applyNumberFormat="1" applyFont="1" applyBorder="1" applyAlignment="1" applyProtection="1">
      <alignment horizontal="left" vertical="top" wrapText="1"/>
      <protection locked="0"/>
    </xf>
    <xf numFmtId="167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quotePrefix="1" applyFont="1" applyFill="1" applyBorder="1" applyAlignment="1" applyProtection="1">
      <alignment vertical="top" wrapText="1"/>
      <protection locked="0"/>
    </xf>
    <xf numFmtId="0" fontId="11" fillId="0" borderId="14" xfId="0" applyFont="1" applyFill="1" applyBorder="1" applyAlignment="1" applyProtection="1">
      <alignment vertical="top" wrapText="1"/>
      <protection locked="0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27" xfId="0" applyFont="1" applyFill="1" applyBorder="1" applyAlignment="1" applyProtection="1">
      <alignment horizontal="center" vertical="center" wrapText="1"/>
      <protection locked="0"/>
    </xf>
    <xf numFmtId="0" fontId="13" fillId="8" borderId="36" xfId="0" applyFont="1" applyFill="1" applyBorder="1" applyAlignment="1" applyProtection="1">
      <alignment horizontal="center" vertical="center" wrapText="1"/>
      <protection locked="0"/>
    </xf>
    <xf numFmtId="0" fontId="13" fillId="9" borderId="24" xfId="0" applyFont="1" applyFill="1" applyBorder="1" applyAlignment="1" applyProtection="1">
      <alignment horizontal="center" vertical="center"/>
      <protection locked="0"/>
    </xf>
    <xf numFmtId="0" fontId="13" fillId="9" borderId="25" xfId="0" applyFont="1" applyFill="1" applyBorder="1" applyAlignment="1" applyProtection="1">
      <alignment horizontal="center" vertical="center"/>
      <protection locked="0"/>
    </xf>
    <xf numFmtId="0" fontId="13" fillId="9" borderId="26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14" borderId="21" xfId="0" applyFont="1" applyFill="1" applyBorder="1" applyAlignment="1">
      <alignment horizontal="center" vertical="center" wrapText="1"/>
    </xf>
    <xf numFmtId="0" fontId="34" fillId="0" borderId="23" xfId="0" applyFont="1" applyBorder="1"/>
    <xf numFmtId="0" fontId="13" fillId="11" borderId="18" xfId="0" applyFont="1" applyFill="1" applyBorder="1" applyAlignment="1">
      <alignment horizontal="center" vertical="center"/>
    </xf>
    <xf numFmtId="0" fontId="34" fillId="0" borderId="19" xfId="0" applyFont="1" applyBorder="1"/>
    <xf numFmtId="0" fontId="34" fillId="0" borderId="20" xfId="0" applyFont="1" applyBorder="1"/>
    <xf numFmtId="0" fontId="13" fillId="14" borderId="1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7" fillId="0" borderId="21" xfId="11" applyFont="1" applyBorder="1" applyAlignment="1">
      <alignment horizontal="center" vertical="center" wrapText="1"/>
    </xf>
    <xf numFmtId="0" fontId="28" fillId="0" borderId="23" xfId="11" applyFont="1" applyBorder="1"/>
    <xf numFmtId="0" fontId="27" fillId="11" borderId="18" xfId="11" applyFont="1" applyFill="1" applyBorder="1" applyAlignment="1">
      <alignment horizontal="center" vertical="center"/>
    </xf>
    <xf numFmtId="0" fontId="28" fillId="0" borderId="19" xfId="11" applyFont="1" applyBorder="1"/>
    <xf numFmtId="0" fontId="28" fillId="0" borderId="20" xfId="11" applyFont="1" applyBorder="1"/>
    <xf numFmtId="0" fontId="27" fillId="0" borderId="18" xfId="1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6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5" xfId="0" applyFont="1" applyFill="1" applyBorder="1" applyAlignment="1" applyProtection="1">
      <alignment horizontal="center" vertical="top" wrapText="1"/>
      <protection locked="0"/>
    </xf>
    <xf numFmtId="0" fontId="11" fillId="9" borderId="14" xfId="0" applyFont="1" applyFill="1" applyBorder="1" applyAlignment="1" applyProtection="1">
      <alignment horizontal="center" vertical="top" wrapText="1"/>
      <protection locked="0"/>
    </xf>
    <xf numFmtId="49" fontId="11" fillId="9" borderId="15" xfId="0" applyNumberFormat="1" applyFont="1" applyFill="1" applyBorder="1" applyAlignment="1" applyProtection="1">
      <alignment horizontal="left" vertical="top" wrapText="1"/>
      <protection locked="0"/>
    </xf>
    <xf numFmtId="49" fontId="11" fillId="9" borderId="14" xfId="0" applyNumberFormat="1" applyFont="1" applyFill="1" applyBorder="1" applyAlignment="1" applyProtection="1">
      <alignment horizontal="left" vertical="top" wrapText="1"/>
      <protection locked="0"/>
    </xf>
    <xf numFmtId="167" fontId="11" fillId="9" borderId="15" xfId="0" applyNumberFormat="1" applyFont="1" applyFill="1" applyBorder="1" applyAlignment="1" applyProtection="1">
      <alignment horizontal="center" vertical="center" wrapText="1"/>
      <protection locked="0"/>
    </xf>
    <xf numFmtId="167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167" fontId="31" fillId="9" borderId="15" xfId="0" applyNumberFormat="1" applyFont="1" applyFill="1" applyBorder="1" applyAlignment="1" applyProtection="1">
      <alignment horizontal="center" vertical="center" wrapText="1"/>
      <protection locked="0"/>
    </xf>
    <xf numFmtId="167" fontId="31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top" wrapText="1"/>
      <protection locked="0"/>
    </xf>
    <xf numFmtId="49" fontId="11" fillId="9" borderId="8" xfId="0" applyNumberFormat="1" applyFont="1" applyFill="1" applyBorder="1" applyAlignment="1" applyProtection="1">
      <alignment horizontal="left" vertical="top" wrapText="1"/>
      <protection locked="0"/>
    </xf>
    <xf numFmtId="167" fontId="11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13" applyFont="1" applyBorder="1" applyAlignment="1">
      <alignment horizontal="center" vertical="center" wrapText="1"/>
    </xf>
    <xf numFmtId="0" fontId="34" fillId="0" borderId="23" xfId="13" applyFont="1" applyBorder="1"/>
    <xf numFmtId="0" fontId="27" fillId="11" borderId="18" xfId="13" applyFont="1" applyFill="1" applyBorder="1" applyAlignment="1">
      <alignment horizontal="center" vertical="center"/>
    </xf>
    <xf numFmtId="0" fontId="34" fillId="0" borderId="19" xfId="13" applyFont="1" applyBorder="1"/>
    <xf numFmtId="0" fontId="34" fillId="0" borderId="20" xfId="13" applyFont="1" applyBorder="1"/>
    <xf numFmtId="0" fontId="27" fillId="0" borderId="18" xfId="13" applyFont="1" applyBorder="1" applyAlignment="1">
      <alignment horizontal="center" vertical="center"/>
    </xf>
    <xf numFmtId="0" fontId="13" fillId="8" borderId="13" xfId="17" applyFont="1" applyFill="1" applyBorder="1" applyAlignment="1" applyProtection="1">
      <alignment horizontal="center" vertical="center" wrapText="1"/>
      <protection locked="0"/>
    </xf>
    <xf numFmtId="0" fontId="13" fillId="9" borderId="13" xfId="17" applyFont="1" applyFill="1" applyBorder="1" applyAlignment="1" applyProtection="1">
      <alignment horizontal="center" vertical="center"/>
      <protection locked="0"/>
    </xf>
    <xf numFmtId="0" fontId="13" fillId="8" borderId="13" xfId="17" applyFont="1" applyFill="1" applyBorder="1" applyAlignment="1" applyProtection="1">
      <alignment horizontal="center" vertical="center"/>
      <protection locked="0"/>
    </xf>
    <xf numFmtId="0" fontId="18" fillId="0" borderId="21" xfId="23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8" fillId="0" borderId="21" xfId="13" applyFont="1" applyBorder="1" applyAlignment="1">
      <alignment horizontal="center" vertical="center" wrapText="1"/>
    </xf>
    <xf numFmtId="0" fontId="42" fillId="0" borderId="23" xfId="13" applyFont="1" applyBorder="1"/>
    <xf numFmtId="0" fontId="38" fillId="11" borderId="18" xfId="13" applyFont="1" applyFill="1" applyBorder="1" applyAlignment="1">
      <alignment horizontal="center" vertical="center"/>
    </xf>
    <xf numFmtId="0" fontId="42" fillId="0" borderId="19" xfId="13" applyFont="1" applyBorder="1"/>
    <xf numFmtId="0" fontId="42" fillId="0" borderId="20" xfId="13" applyFont="1" applyBorder="1"/>
    <xf numFmtId="0" fontId="38" fillId="0" borderId="18" xfId="13" applyFont="1" applyBorder="1" applyAlignment="1">
      <alignment horizontal="center" vertical="center"/>
    </xf>
    <xf numFmtId="0" fontId="34" fillId="0" borderId="37" xfId="0" applyFont="1" applyBorder="1"/>
    <xf numFmtId="49" fontId="11" fillId="9" borderId="38" xfId="0" applyNumberFormat="1" applyFont="1" applyFill="1" applyBorder="1" applyAlignment="1" applyProtection="1">
      <alignment horizontal="left" vertical="top" wrapText="1"/>
      <protection locked="0"/>
    </xf>
    <xf numFmtId="49" fontId="11" fillId="9" borderId="39" xfId="0" applyNumberFormat="1" applyFont="1" applyFill="1" applyBorder="1" applyAlignment="1" applyProtection="1">
      <alignment horizontal="left" vertical="top" wrapText="1"/>
      <protection locked="0"/>
    </xf>
    <xf numFmtId="49" fontId="11" fillId="9" borderId="40" xfId="0" applyNumberFormat="1" applyFont="1" applyFill="1" applyBorder="1" applyAlignment="1" applyProtection="1">
      <alignment horizontal="left" vertical="top" wrapText="1"/>
      <protection locked="0"/>
    </xf>
    <xf numFmtId="0" fontId="18" fillId="0" borderId="15" xfId="0" quotePrefix="1" applyFont="1" applyBorder="1" applyAlignment="1" applyProtection="1">
      <alignment horizontal="left" vertical="top" wrapText="1"/>
      <protection locked="0"/>
    </xf>
    <xf numFmtId="0" fontId="18" fillId="0" borderId="14" xfId="0" quotePrefix="1" applyFont="1" applyBorder="1" applyAlignment="1" applyProtection="1">
      <alignment horizontal="left" vertical="top" wrapText="1"/>
      <protection locked="0"/>
    </xf>
    <xf numFmtId="0" fontId="45" fillId="14" borderId="0" xfId="0" applyFont="1" applyFill="1" applyBorder="1" applyAlignment="1">
      <alignment horizontal="left" vertical="center" wrapText="1"/>
    </xf>
    <xf numFmtId="0" fontId="11" fillId="18" borderId="13" xfId="0" applyFont="1" applyFill="1" applyBorder="1" applyAlignment="1" applyProtection="1">
      <alignment horizontal="left" vertical="top" wrapText="1"/>
      <protection locked="0"/>
    </xf>
    <xf numFmtId="0" fontId="17" fillId="18" borderId="13" xfId="0" quotePrefix="1" applyFont="1" applyFill="1" applyBorder="1" applyAlignment="1" applyProtection="1">
      <alignment horizontal="center" vertical="center" wrapText="1"/>
      <protection locked="0"/>
    </xf>
    <xf numFmtId="0" fontId="16" fillId="18" borderId="13" xfId="0" applyFont="1" applyFill="1" applyBorder="1" applyAlignment="1" applyProtection="1">
      <alignment horizontal="left" vertical="top" wrapText="1"/>
      <protection locked="0"/>
    </xf>
    <xf numFmtId="0" fontId="60" fillId="18" borderId="13" xfId="25" quotePrefix="1" applyNumberFormat="1" applyFont="1" applyFill="1" applyBorder="1" applyAlignment="1" applyProtection="1">
      <alignment horizontal="center" vertical="center" wrapText="1"/>
      <protection locked="0"/>
    </xf>
    <xf numFmtId="0" fontId="16" fillId="18" borderId="13" xfId="62" applyFont="1" applyFill="1" applyBorder="1" applyAlignment="1" applyProtection="1">
      <alignment horizontal="left" vertical="top" wrapText="1"/>
      <protection locked="0"/>
    </xf>
    <xf numFmtId="0" fontId="11" fillId="18" borderId="13" xfId="62" applyFont="1" applyFill="1" applyBorder="1" applyAlignment="1" applyProtection="1">
      <alignment horizontal="left" vertical="top" wrapText="1"/>
      <protection locked="0"/>
    </xf>
    <xf numFmtId="1" fontId="11" fillId="18" borderId="14" xfId="2" applyNumberFormat="1" applyFont="1" applyFill="1" applyBorder="1" applyAlignment="1" applyProtection="1">
      <alignment horizontal="center" vertical="center" wrapText="1"/>
      <protection locked="0"/>
    </xf>
    <xf numFmtId="1" fontId="11" fillId="18" borderId="13" xfId="2" applyNumberFormat="1" applyFont="1" applyFill="1" applyBorder="1" applyAlignment="1" applyProtection="1">
      <alignment horizontal="center" vertical="center" wrapText="1"/>
      <protection locked="0"/>
    </xf>
  </cellXfs>
  <cellStyles count="75">
    <cellStyle name="Comma" xfId="2" builtinId="3"/>
    <cellStyle name="Comma 2" xfId="3" xr:uid="{00000000-0005-0000-0000-000000000000}"/>
    <cellStyle name="Comma 2 2" xfId="7" xr:uid="{00000000-0005-0000-0000-000001000000}"/>
    <cellStyle name="Comma 2 2 2" xfId="28" xr:uid="{00000000-0005-0000-0000-000002000000}"/>
    <cellStyle name="Comma 2 2 3" xfId="50" xr:uid="{00000000-0005-0000-0000-000003000000}"/>
    <cellStyle name="Comma 2 3" xfId="18" xr:uid="{00000000-0005-0000-0000-000004000000}"/>
    <cellStyle name="Comma 2 3 2" xfId="35" xr:uid="{00000000-0005-0000-0000-000005000000}"/>
    <cellStyle name="Comma 2 3 2 2" xfId="46" xr:uid="{00000000-0005-0000-0000-000006000000}"/>
    <cellStyle name="Comma 2 3 2 2 2" xfId="73" xr:uid="{00000000-0005-0000-0000-000007000000}"/>
    <cellStyle name="Comma 2 3 2 3" xfId="63" xr:uid="{00000000-0005-0000-0000-000007000000}"/>
    <cellStyle name="Comma 2 3 3" xfId="41" xr:uid="{00000000-0005-0000-0000-000008000000}"/>
    <cellStyle name="Comma 2 3 3 2" xfId="68" xr:uid="{00000000-0005-0000-0000-000009000000}"/>
    <cellStyle name="Comma 2 3 4" xfId="56" xr:uid="{00000000-0005-0000-0000-00000A000000}"/>
    <cellStyle name="Comma 2 4" xfId="22" xr:uid="{00000000-0005-0000-0000-00000B000000}"/>
    <cellStyle name="Comma 2 4 2" xfId="37" xr:uid="{00000000-0005-0000-0000-00000C000000}"/>
    <cellStyle name="Comma 2 5" xfId="26" xr:uid="{00000000-0005-0000-0000-00000D000000}"/>
    <cellStyle name="Comma 2 6" xfId="48" xr:uid="{00000000-0005-0000-0000-00000E000000}"/>
    <cellStyle name="Comma 3" xfId="5" xr:uid="{00000000-0005-0000-0000-00000F000000}"/>
    <cellStyle name="Comma 3 2" xfId="16" xr:uid="{00000000-0005-0000-0000-000010000000}"/>
    <cellStyle name="Comma 3 2 2" xfId="33" xr:uid="{00000000-0005-0000-0000-000011000000}"/>
    <cellStyle name="Comma 3 2 3" xfId="54" xr:uid="{00000000-0005-0000-0000-000012000000}"/>
    <cellStyle name="Comma 3 3" xfId="27" xr:uid="{00000000-0005-0000-0000-000013000000}"/>
    <cellStyle name="Comma 3 4" xfId="49" xr:uid="{00000000-0005-0000-0000-000014000000}"/>
    <cellStyle name="Comma 4" xfId="10" xr:uid="{00000000-0005-0000-0000-000015000000}"/>
    <cellStyle name="Comma 4 2" xfId="31" xr:uid="{00000000-0005-0000-0000-000016000000}"/>
    <cellStyle name="Comma 4 2 2" xfId="44" xr:uid="{00000000-0005-0000-0000-000017000000}"/>
    <cellStyle name="Comma 4 2 2 2" xfId="71" xr:uid="{00000000-0005-0000-0000-000018000000}"/>
    <cellStyle name="Comma 4 2 3" xfId="59" xr:uid="{00000000-0005-0000-0000-000018000000}"/>
    <cellStyle name="Comma 4 3" xfId="39" xr:uid="{00000000-0005-0000-0000-000019000000}"/>
    <cellStyle name="Comma 4 3 2" xfId="66" xr:uid="{00000000-0005-0000-0000-00001A000000}"/>
    <cellStyle name="Comma 4 4" xfId="53" xr:uid="{00000000-0005-0000-0000-00001B000000}"/>
    <cellStyle name="Comma 5" xfId="14" xr:uid="{00000000-0005-0000-0000-00001C000000}"/>
    <cellStyle name="Comma 5 2" xfId="32" xr:uid="{00000000-0005-0000-0000-00001D000000}"/>
    <cellStyle name="Hyperlink" xfId="1" builtinId="8"/>
    <cellStyle name="Hyperlink 2" xfId="15" xr:uid="{00000000-0005-0000-0000-00001F000000}"/>
    <cellStyle name="Hyperlink 2 2" xfId="24" xr:uid="{00000000-0005-0000-0000-000020000000}"/>
    <cellStyle name="Hyperlink 2 3" xfId="61" xr:uid="{00000000-0005-0000-0000-000021000000}"/>
    <cellStyle name="Normal" xfId="0" builtinId="0"/>
    <cellStyle name="Normal 2" xfId="4" xr:uid="{00000000-0005-0000-0000-000022000000}"/>
    <cellStyle name="Normal 2 2" xfId="17" xr:uid="{00000000-0005-0000-0000-000023000000}"/>
    <cellStyle name="Normal 2 2 2" xfId="34" xr:uid="{00000000-0005-0000-0000-000024000000}"/>
    <cellStyle name="Normal 2 2 2 2" xfId="45" xr:uid="{00000000-0005-0000-0000-000025000000}"/>
    <cellStyle name="Normal 2 2 2 2 2" xfId="72" xr:uid="{00000000-0005-0000-0000-000027000000}"/>
    <cellStyle name="Normal 2 2 2 3" xfId="62" xr:uid="{00000000-0005-0000-0000-000026000000}"/>
    <cellStyle name="Normal 2 2 3" xfId="40" xr:uid="{00000000-0005-0000-0000-000027000000}"/>
    <cellStyle name="Normal 2 2 3 2" xfId="67" xr:uid="{00000000-0005-0000-0000-000028000000}"/>
    <cellStyle name="Normal 2 2 4" xfId="55" xr:uid="{00000000-0005-0000-0000-000029000000}"/>
    <cellStyle name="Normal 2 3" xfId="21" xr:uid="{00000000-0005-0000-0000-00002A000000}"/>
    <cellStyle name="Normal 3" xfId="9" xr:uid="{00000000-0005-0000-0000-00002B000000}"/>
    <cellStyle name="Normal 3 2" xfId="12" xr:uid="{00000000-0005-0000-0000-00002C000000}"/>
    <cellStyle name="Normal 3 2 2" xfId="20" xr:uid="{00000000-0005-0000-0000-00002D000000}"/>
    <cellStyle name="Normal 3 2 2 2" xfId="36" xr:uid="{00000000-0005-0000-0000-00002E000000}"/>
    <cellStyle name="Normal 3 2 2 2 2" xfId="47" xr:uid="{00000000-0005-0000-0000-00002F000000}"/>
    <cellStyle name="Normal 3 2 2 2 2 2" xfId="74" xr:uid="{00000000-0005-0000-0000-000031000000}"/>
    <cellStyle name="Normal 3 2 2 2 3" xfId="64" xr:uid="{00000000-0005-0000-0000-000030000000}"/>
    <cellStyle name="Normal 3 2 2 3" xfId="42" xr:uid="{00000000-0005-0000-0000-000031000000}"/>
    <cellStyle name="Normal 3 2 2 3 2" xfId="69" xr:uid="{00000000-0005-0000-0000-000032000000}"/>
    <cellStyle name="Normal 3 2 2 4" xfId="57" xr:uid="{00000000-0005-0000-0000-000033000000}"/>
    <cellStyle name="Normal 3 3" xfId="30" xr:uid="{00000000-0005-0000-0000-000034000000}"/>
    <cellStyle name="Normal 3 3 2" xfId="43" xr:uid="{00000000-0005-0000-0000-000035000000}"/>
    <cellStyle name="Normal 3 3 2 2" xfId="70" xr:uid="{00000000-0005-0000-0000-000037000000}"/>
    <cellStyle name="Normal 3 3 3" xfId="58" xr:uid="{00000000-0005-0000-0000-000036000000}"/>
    <cellStyle name="Normal 3 4" xfId="38" xr:uid="{00000000-0005-0000-0000-000037000000}"/>
    <cellStyle name="Normal 3 4 2" xfId="65" xr:uid="{00000000-0005-0000-0000-000038000000}"/>
    <cellStyle name="Normal 3 5" xfId="52" xr:uid="{00000000-0005-0000-0000-000039000000}"/>
    <cellStyle name="Normal 4" xfId="11" xr:uid="{00000000-0005-0000-0000-00003A000000}"/>
    <cellStyle name="Normal 4 2" xfId="19" xr:uid="{00000000-0005-0000-0000-00003B000000}"/>
    <cellStyle name="Normal 5" xfId="13" xr:uid="{00000000-0005-0000-0000-00003C000000}"/>
    <cellStyle name="Normal 5 2" xfId="23" xr:uid="{00000000-0005-0000-0000-00003D000000}"/>
    <cellStyle name="Normal 5 3" xfId="60" xr:uid="{00000000-0005-0000-0000-00003E000000}"/>
    <cellStyle name="Percent" xfId="25" builtinId="5"/>
    <cellStyle name="Percent 2" xfId="6" xr:uid="{00000000-0005-0000-0000-00003F000000}"/>
    <cellStyle name="จุลภาค 2" xfId="8" xr:uid="{00000000-0005-0000-0000-000041000000}"/>
    <cellStyle name="จุลภาค 2 2" xfId="29" xr:uid="{00000000-0005-0000-0000-000042000000}"/>
    <cellStyle name="จุลภาค 2 3" xfId="51" xr:uid="{00000000-0005-0000-0000-00004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16. (&#3585;&#3623;&#3588;.) RE &#3588;&#3623;&#3634;&#3617;&#3619;&#3657;&#3629;&#3609;'!A1"/><Relationship Id="rId18" Type="http://schemas.openxmlformats.org/officeDocument/2006/relationships/hyperlink" Target="#'22.OffGrid'!A1"/><Relationship Id="rId26" Type="http://schemas.openxmlformats.org/officeDocument/2006/relationships/hyperlink" Target="#'1.4 EEP'!A1"/><Relationship Id="rId39" Type="http://schemas.openxmlformats.org/officeDocument/2006/relationships/hyperlink" Target="#'15.&#3614;&#3621;&#3633;&#3591;&#3591;&#3634;&#3609;&#3607;&#3604;&#3649;&#3607;&#3609;-EGAT'!A1"/><Relationship Id="rId21" Type="http://schemas.openxmlformats.org/officeDocument/2006/relationships/hyperlink" Target="#'26.&#3611;&#3619;&#3632;&#3648;&#3617;&#3636;&#3609;&#3585;&#3598;&#3627;&#3617;&#3634;&#3618;'!A1"/><Relationship Id="rId34" Type="http://schemas.openxmlformats.org/officeDocument/2006/relationships/hyperlink" Target="#'18.Hydrogen (&#3585;&#3629;.)'!A1"/><Relationship Id="rId42" Type="http://schemas.openxmlformats.org/officeDocument/2006/relationships/hyperlink" Target="#'8.3 (&#3585;&#3626;&#3629;.) &#3604;&#3633;&#3604;&#3649;&#3611;&#3621;&#3591; EV'!A1"/><Relationship Id="rId47" Type="http://schemas.openxmlformats.org/officeDocument/2006/relationships/hyperlink" Target="#'15.3 (&#3585;&#3614;&#3626;.) &#3619;&#3615;&#3615;. &#3610;&#3609;&#3594;&#3640;&#3617;&#3594;&#3609;&#3648;&#3585;&#3634;&#3632;'!A1"/><Relationship Id="rId7" Type="http://schemas.openxmlformats.org/officeDocument/2006/relationships/hyperlink" Target="#'7.APEC'!A1"/><Relationship Id="rId2" Type="http://schemas.openxmlformats.org/officeDocument/2006/relationships/hyperlink" Target="#'4.VirsualPPA (&#3585;&#3615;.)'!A1"/><Relationship Id="rId16" Type="http://schemas.openxmlformats.org/officeDocument/2006/relationships/hyperlink" Target="#'20. ESCO'!A1"/><Relationship Id="rId29" Type="http://schemas.openxmlformats.org/officeDocument/2006/relationships/hyperlink" Target="#'9.&#3648;&#3594;&#3639;&#3657;&#3629;&#3648;&#3614;&#3621;&#3636;&#3591;&#3605;&#3657;&#3609;&#3607;&#3640;&#3609;&#3652;&#3617;&#3656;&#3626;&#3641;&#3591;'!A1"/><Relationship Id="rId1" Type="http://schemas.openxmlformats.org/officeDocument/2006/relationships/hyperlink" Target="#'1. NEP (&#3585;&#3618;.)'!A1"/><Relationship Id="rId6" Type="http://schemas.openxmlformats.org/officeDocument/2006/relationships/hyperlink" Target="#'1.1 PDP (&#3585;&#3615;.)'!A1"/><Relationship Id="rId11" Type="http://schemas.openxmlformats.org/officeDocument/2006/relationships/hyperlink" Target="#'11.&#3648;&#3588;&#3619;&#3639;&#3656;&#3629;&#3591;&#3617;&#3639;&#3629;&#3585;&#3634;&#3619;&#3648;&#3591;&#3636;&#3609;-DEDE'!A1"/><Relationship Id="rId24" Type="http://schemas.openxmlformats.org/officeDocument/2006/relationships/hyperlink" Target="#'1.2 Gas (&#3585;&#3611;.)'!A1"/><Relationship Id="rId32" Type="http://schemas.openxmlformats.org/officeDocument/2006/relationships/hyperlink" Target="#'5.Bid24'!A1"/><Relationship Id="rId37" Type="http://schemas.openxmlformats.org/officeDocument/2006/relationships/hyperlink" Target="#'8.&#3611;&#3619;&#3632;&#3627;&#3618;&#3633;&#3604;&#3652;&#3615;-EGAT'!A1"/><Relationship Id="rId40" Type="http://schemas.openxmlformats.org/officeDocument/2006/relationships/hyperlink" Target="#'8.1 (&#3585;&#3585;&#3629;.) VA+&#3619;&#3656;&#3623;&#3617;&#3617;&#3639;&#3629;'!A1"/><Relationship Id="rId45" Type="http://schemas.openxmlformats.org/officeDocument/2006/relationships/hyperlink" Target="#'15.1 (&#3585;&#3614;&#3614;.) RE Hybrid &#3648;&#3585;&#3625;&#3605;&#3619;'!A1"/><Relationship Id="rId5" Type="http://schemas.openxmlformats.org/officeDocument/2006/relationships/hyperlink" Target="#'3.GridModern (&#3585;&#3615;.)'!A1"/><Relationship Id="rId15" Type="http://schemas.openxmlformats.org/officeDocument/2006/relationships/hyperlink" Target="#'19. BEC'!A1"/><Relationship Id="rId23" Type="http://schemas.openxmlformats.org/officeDocument/2006/relationships/hyperlink" Target="#'&#3621;&#3591;&#3607;&#3640;&#3609;-&#3611;&#3605;&#3607;.'!A1"/><Relationship Id="rId28" Type="http://schemas.openxmlformats.org/officeDocument/2006/relationships/hyperlink" Target="#'7.&#3619;&#3603;&#3619;&#3591;&#3588;&#3660;&#3611;&#3619;&#3632;&#3627;&#3618;&#3633;&#3604;&#3652;&#3615;&#3615;&#3657;&#3634;-DEDE'!A1"/><Relationship Id="rId36" Type="http://schemas.openxmlformats.org/officeDocument/2006/relationships/hyperlink" Target="#'28.&#3619;&#3632;&#3610;&#3610;&#3600;&#3634;&#3609;&#3586;&#3657;&#3629;&#3617;&#3641;&#3621;'!A1"/><Relationship Id="rId10" Type="http://schemas.openxmlformats.org/officeDocument/2006/relationships/hyperlink" Target="#'13.&#3649;&#3612;&#3609;&#3585;&#3635;&#3585;&#3633;&#3610;&#3626;&#3606;&#3634;&#3609;&#3637;&#3629;&#3633;&#3604;&#3611;&#3619;&#3632;&#3592;&#3640;'!A1"/><Relationship Id="rId19" Type="http://schemas.openxmlformats.org/officeDocument/2006/relationships/hyperlink" Target="#'29.OSS'!A1"/><Relationship Id="rId31" Type="http://schemas.openxmlformats.org/officeDocument/2006/relationships/hyperlink" Target="#'23.&#3617;&#3634;&#3605;&#3619;&#3585;&#3634;&#3619;&#3619;&#3634;&#3588;&#3634;'!A1"/><Relationship Id="rId44" Type="http://schemas.openxmlformats.org/officeDocument/2006/relationships/hyperlink" Target="#'14.3 (&#3585;&#3626;&#3629;.) &#3617;&#3634;&#3605;&#3619;&#3585;&#3634;&#3619;&#3616;&#3634;&#3625;&#3637;'!A1"/><Relationship Id="rId4" Type="http://schemas.openxmlformats.org/officeDocument/2006/relationships/hyperlink" Target="#'12.&#3586;&#3609;&#3626;&#3656;&#3591;&#3609;&#3657;&#3635;&#3617;&#3633;&#3609;'!A1"/><Relationship Id="rId9" Type="http://schemas.openxmlformats.org/officeDocument/2006/relationships/hyperlink" Target="#&#3649;&#3610;&#3610;&#3615;&#3629;&#3619;&#3660;&#3617;!A1"/><Relationship Id="rId14" Type="http://schemas.openxmlformats.org/officeDocument/2006/relationships/hyperlink" Target="#'17. (&#3585;&#3614;&#3594;) Biodiesel &#3651;&#3609; EURO5'!A1"/><Relationship Id="rId22" Type="http://schemas.openxmlformats.org/officeDocument/2006/relationships/hyperlink" Target="#'&#3621;&#3591;&#3607;&#3640;&#3609;-&#3585;&#3615;&#3612;'!A1"/><Relationship Id="rId27" Type="http://schemas.openxmlformats.org/officeDocument/2006/relationships/hyperlink" Target="#'1.5 AEDP'!A1"/><Relationship Id="rId30" Type="http://schemas.openxmlformats.org/officeDocument/2006/relationships/hyperlink" Target="#'24.&#3605;&#3657;&#3609;&#3607;&#3640;&#3609;&#3652;&#3615;&#3615;&#3657;&#3634;'!A1"/><Relationship Id="rId35" Type="http://schemas.openxmlformats.org/officeDocument/2006/relationships/hyperlink" Target="#'27.&#3619;&#3632;&#3610;&#3610;&#3604;&#3636;&#3592;&#3636;&#3607;&#3633;&#3621;'!A1"/><Relationship Id="rId43" Type="http://schemas.openxmlformats.org/officeDocument/2006/relationships/hyperlink" Target="#'14.1 (&#3585;&#3585;&#3629;.) &#3649;&#3614;&#3621;&#3605;&#3615;&#3629;&#3619;&#3660;&#3617; EE'!A1"/><Relationship Id="rId48" Type="http://schemas.openxmlformats.org/officeDocument/2006/relationships/hyperlink" Target="#'14.&#3648;&#3588;&#3619;&#3639;&#3656;&#3629;&#3591;&#3617;&#3639;&#3629;&#3585;&#3634;&#3619;&#3648;&#3591;&#3636;&#3609;-REC (&#3585;&#3629;)'!A1"/><Relationship Id="rId8" Type="http://schemas.openxmlformats.org/officeDocument/2006/relationships/hyperlink" Target="#'2.&#3626;&#3635;&#3619;&#3629;&#3591;EV'!A1"/><Relationship Id="rId3" Type="http://schemas.openxmlformats.org/officeDocument/2006/relationships/hyperlink" Target="#'10.EURO5 (&#3585;&#3611;.)'!A1"/><Relationship Id="rId12" Type="http://schemas.openxmlformats.org/officeDocument/2006/relationships/hyperlink" Target="#'14.Solar Floating-DEDE'!A1"/><Relationship Id="rId17" Type="http://schemas.openxmlformats.org/officeDocument/2006/relationships/hyperlink" Target="#'22.&#3650;&#3619;&#3591;&#3652;&#3615;&#3615;&#3657;&#3634;&#3594;&#3640;&#3617;&#3594;&#3609;'!A1"/><Relationship Id="rId25" Type="http://schemas.openxmlformats.org/officeDocument/2006/relationships/hyperlink" Target="#'1.3 Oil'!A1"/><Relationship Id="rId33" Type="http://schemas.openxmlformats.org/officeDocument/2006/relationships/hyperlink" Target="#'6.CCUS'!A1"/><Relationship Id="rId38" Type="http://schemas.openxmlformats.org/officeDocument/2006/relationships/hyperlink" Target="#'14.&#3648;&#3588;&#3619;&#3639;&#3656;&#3629;&#3591;&#3617;&#3639;&#3629;&#3585;&#3634;&#3619;&#3648;&#3591;&#3636;&#3609;-EGAT'!A1"/><Relationship Id="rId46" Type="http://schemas.openxmlformats.org/officeDocument/2006/relationships/hyperlink" Target="#'15.2 (&#3585;&#3614;&#3626;.) Solar rooftop'!A1"/><Relationship Id="rId20" Type="http://schemas.openxmlformats.org/officeDocument/2006/relationships/hyperlink" Target="#'25.NEIC (&#3624;&#3614;&#3594;.)'!A1"/><Relationship Id="rId41" Type="http://schemas.openxmlformats.org/officeDocument/2006/relationships/hyperlink" Target="#'8.2 (&#3585;&#3626;&#3629;.) EE &#3610;&#3657;&#3634;&#3609;&#3629;&#3618;&#3641;&#3656;&#3629;&#3634;&#3624;&#3633;&#361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142829</xdr:colOff>
      <xdr:row>4</xdr:row>
      <xdr:rowOff>38099</xdr:rowOff>
    </xdr:from>
    <xdr:to>
      <xdr:col>4</xdr:col>
      <xdr:colOff>1228679</xdr:colOff>
      <xdr:row>5</xdr:row>
      <xdr:rowOff>3496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DB2346-1830-4EF3-8DD4-6427AC2BC9BC}"/>
            </a:ext>
          </a:extLst>
        </xdr:cNvPr>
        <xdr:cNvSpPr/>
      </xdr:nvSpPr>
      <xdr:spPr>
        <a:xfrm>
          <a:off x="4505279" y="771524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1. NEP</a:t>
          </a:r>
        </a:p>
      </xdr:txBody>
    </xdr:sp>
    <xdr:clientData/>
  </xdr:twoCellAnchor>
  <xdr:twoCellAnchor>
    <xdr:from>
      <xdr:col>4</xdr:col>
      <xdr:colOff>133304</xdr:colOff>
      <xdr:row>9</xdr:row>
      <xdr:rowOff>31749</xdr:rowOff>
    </xdr:from>
    <xdr:to>
      <xdr:col>4</xdr:col>
      <xdr:colOff>1219154</xdr:colOff>
      <xdr:row>9</xdr:row>
      <xdr:rowOff>193996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B705B0-6340-46B8-ABCA-4B11EE1BA6CC}"/>
            </a:ext>
          </a:extLst>
        </xdr:cNvPr>
        <xdr:cNvSpPr/>
      </xdr:nvSpPr>
      <xdr:spPr>
        <a:xfrm>
          <a:off x="4495754" y="1717674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4.</a:t>
          </a:r>
          <a:r>
            <a:rPr lang="th-TH" sz="1000" baseline="0">
              <a:cs typeface="+mj-cs"/>
            </a:rPr>
            <a:t> </a:t>
          </a:r>
          <a:r>
            <a:rPr lang="en-US" sz="1000">
              <a:cs typeface="+mj-cs"/>
            </a:rPr>
            <a:t>Virtual</a:t>
          </a:r>
          <a:r>
            <a:rPr lang="en-US" sz="1000" baseline="0">
              <a:cs typeface="+mj-cs"/>
            </a:rPr>
            <a:t>PPA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4</xdr:col>
      <xdr:colOff>123779</xdr:colOff>
      <xdr:row>18</xdr:row>
      <xdr:rowOff>187324</xdr:rowOff>
    </xdr:from>
    <xdr:to>
      <xdr:col>4</xdr:col>
      <xdr:colOff>1209629</xdr:colOff>
      <xdr:row>19</xdr:row>
      <xdr:rowOff>165421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BCFE6D-5BD1-47C1-A942-0C81CB8D8533}"/>
            </a:ext>
          </a:extLst>
        </xdr:cNvPr>
        <xdr:cNvSpPr/>
      </xdr:nvSpPr>
      <xdr:spPr>
        <a:xfrm>
          <a:off x="4486229" y="3016249"/>
          <a:ext cx="1085850" cy="1685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aseline="0">
              <a:cs typeface="+mj-cs"/>
            </a:rPr>
            <a:t>10. EURO5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2</xdr:col>
      <xdr:colOff>91661</xdr:colOff>
      <xdr:row>21</xdr:row>
      <xdr:rowOff>19049</xdr:rowOff>
    </xdr:from>
    <xdr:to>
      <xdr:col>2</xdr:col>
      <xdr:colOff>1177511</xdr:colOff>
      <xdr:row>21</xdr:row>
      <xdr:rowOff>181296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23C0507-A56F-470F-9A7D-4739DC5B5561}"/>
            </a:ext>
          </a:extLst>
        </xdr:cNvPr>
        <xdr:cNvSpPr/>
      </xdr:nvSpPr>
      <xdr:spPr>
        <a:xfrm>
          <a:off x="1901411" y="3419474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cs typeface="+mj-cs"/>
            </a:rPr>
            <a:t>1</a:t>
          </a:r>
          <a:r>
            <a:rPr lang="en-US" sz="900">
              <a:cs typeface="+mj-cs"/>
            </a:rPr>
            <a:t>2. </a:t>
          </a:r>
          <a:r>
            <a:rPr lang="th-TH" sz="900">
              <a:cs typeface="+mj-cs"/>
            </a:rPr>
            <a:t>ขนส่งน้ำมัน</a:t>
          </a:r>
          <a:endParaRPr lang="en-US" sz="900">
            <a:cs typeface="+mj-cs"/>
          </a:endParaRPr>
        </a:p>
      </xdr:txBody>
    </xdr:sp>
    <xdr:clientData/>
  </xdr:twoCellAnchor>
  <xdr:twoCellAnchor>
    <xdr:from>
      <xdr:col>4</xdr:col>
      <xdr:colOff>133304</xdr:colOff>
      <xdr:row>8</xdr:row>
      <xdr:rowOff>25399</xdr:rowOff>
    </xdr:from>
    <xdr:to>
      <xdr:col>4</xdr:col>
      <xdr:colOff>1219154</xdr:colOff>
      <xdr:row>8</xdr:row>
      <xdr:rowOff>193996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42EA68-FDAD-44CC-B685-753D52ECC147}"/>
            </a:ext>
          </a:extLst>
        </xdr:cNvPr>
        <xdr:cNvSpPr/>
      </xdr:nvSpPr>
      <xdr:spPr>
        <a:xfrm>
          <a:off x="4495754" y="1520824"/>
          <a:ext cx="1085850" cy="1685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aseline="0">
              <a:latin typeface="+mn-lt"/>
              <a:cs typeface="+mj-cs"/>
            </a:rPr>
            <a:t>3. G</a:t>
          </a:r>
          <a:r>
            <a:rPr lang="en-US" sz="1000">
              <a:latin typeface="+mn-lt"/>
              <a:cs typeface="+mj-cs"/>
            </a:rPr>
            <a:t>ridModern</a:t>
          </a:r>
        </a:p>
      </xdr:txBody>
    </xdr:sp>
    <xdr:clientData/>
  </xdr:twoCellAnchor>
  <xdr:twoCellAnchor>
    <xdr:from>
      <xdr:col>4</xdr:col>
      <xdr:colOff>140356</xdr:colOff>
      <xdr:row>5</xdr:row>
      <xdr:rowOff>32058</xdr:rowOff>
    </xdr:from>
    <xdr:to>
      <xdr:col>4</xdr:col>
      <xdr:colOff>1226206</xdr:colOff>
      <xdr:row>5</xdr:row>
      <xdr:rowOff>194305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D77D587-57D5-4651-8D9F-104514ED58B4}"/>
            </a:ext>
          </a:extLst>
        </xdr:cNvPr>
        <xdr:cNvSpPr/>
      </xdr:nvSpPr>
      <xdr:spPr>
        <a:xfrm>
          <a:off x="4502806" y="955983"/>
          <a:ext cx="1085850" cy="162247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1.1</a:t>
          </a:r>
          <a:r>
            <a:rPr lang="en-US" sz="1000" baseline="0">
              <a:cs typeface="+mj-cs"/>
            </a:rPr>
            <a:t> PDP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5</xdr:col>
      <xdr:colOff>134316</xdr:colOff>
      <xdr:row>11</xdr:row>
      <xdr:rowOff>180974</xdr:rowOff>
    </xdr:from>
    <xdr:to>
      <xdr:col>5</xdr:col>
      <xdr:colOff>1220166</xdr:colOff>
      <xdr:row>12</xdr:row>
      <xdr:rowOff>146371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0320ECA-8C36-4ED5-9993-29479EFA1E5C}"/>
            </a:ext>
          </a:extLst>
        </xdr:cNvPr>
        <xdr:cNvSpPr/>
      </xdr:nvSpPr>
      <xdr:spPr>
        <a:xfrm>
          <a:off x="5773116" y="2247899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7.</a:t>
          </a:r>
          <a:r>
            <a:rPr lang="en-US" sz="1000" baseline="0">
              <a:cs typeface="+mj-cs"/>
            </a:rPr>
            <a:t> APEC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2</xdr:col>
      <xdr:colOff>88900</xdr:colOff>
      <xdr:row>7</xdr:row>
      <xdr:rowOff>41275</xdr:rowOff>
    </xdr:from>
    <xdr:to>
      <xdr:col>2</xdr:col>
      <xdr:colOff>1174750</xdr:colOff>
      <xdr:row>8</xdr:row>
      <xdr:rowOff>6672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87F0C36-9D43-467E-AE94-5A52EF4B8FEE}"/>
            </a:ext>
          </a:extLst>
        </xdr:cNvPr>
        <xdr:cNvSpPr/>
      </xdr:nvSpPr>
      <xdr:spPr>
        <a:xfrm>
          <a:off x="1898650" y="1346200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2</a:t>
          </a:r>
          <a:r>
            <a:rPr lang="th-TH" sz="1000">
              <a:cs typeface="+mj-cs"/>
            </a:rPr>
            <a:t>.</a:t>
          </a:r>
          <a:r>
            <a:rPr lang="en-US" sz="1000">
              <a:cs typeface="+mj-cs"/>
            </a:rPr>
            <a:t> </a:t>
          </a:r>
          <a:r>
            <a:rPr lang="th-TH" sz="1000">
              <a:cs typeface="+mj-cs"/>
            </a:rPr>
            <a:t>สำรอง</a:t>
          </a:r>
          <a:r>
            <a:rPr lang="en-US" sz="1000">
              <a:cs typeface="+mj-cs"/>
            </a:rPr>
            <a:t>EV</a:t>
          </a:r>
        </a:p>
      </xdr:txBody>
    </xdr:sp>
    <xdr:clientData/>
  </xdr:twoCellAnchor>
  <xdr:twoCellAnchor>
    <xdr:from>
      <xdr:col>5</xdr:col>
      <xdr:colOff>134316</xdr:colOff>
      <xdr:row>20</xdr:row>
      <xdr:rowOff>9524</xdr:rowOff>
    </xdr:from>
    <xdr:to>
      <xdr:col>5</xdr:col>
      <xdr:colOff>1220166</xdr:colOff>
      <xdr:row>20</xdr:row>
      <xdr:rowOff>165421</xdr:rowOff>
    </xdr:to>
    <xdr:sp macro="" textlink="">
      <xdr:nvSpPr>
        <xdr:cNvPr id="12" name="Rectangle: Rounded Corner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965A37D-924E-4173-BE2A-C8E330EE3FE4}"/>
            </a:ext>
          </a:extLst>
        </xdr:cNvPr>
        <xdr:cNvSpPr/>
      </xdr:nvSpPr>
      <xdr:spPr>
        <a:xfrm>
          <a:off x="5773116" y="3219449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11.</a:t>
          </a:r>
          <a:r>
            <a:rPr lang="en-US" sz="1000" baseline="0">
              <a:cs typeface="+mj-cs"/>
            </a:rPr>
            <a:t> </a:t>
          </a:r>
          <a:r>
            <a:rPr lang="en-US" sz="1000">
              <a:cs typeface="+mj-cs"/>
            </a:rPr>
            <a:t>EEC</a:t>
          </a:r>
        </a:p>
      </xdr:txBody>
    </xdr:sp>
    <xdr:clientData/>
  </xdr:twoCellAnchor>
  <xdr:twoCellAnchor>
    <xdr:from>
      <xdr:col>2</xdr:col>
      <xdr:colOff>91661</xdr:colOff>
      <xdr:row>22</xdr:row>
      <xdr:rowOff>41274</xdr:rowOff>
    </xdr:from>
    <xdr:to>
      <xdr:col>2</xdr:col>
      <xdr:colOff>1177511</xdr:colOff>
      <xdr:row>23</xdr:row>
      <xdr:rowOff>13021</xdr:rowOff>
    </xdr:to>
    <xdr:sp macro="" textlink="">
      <xdr:nvSpPr>
        <xdr:cNvPr id="13" name="Rectangle: Rounded Corner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C5A7F08-E876-4CED-B1A4-6D51948D05EB}"/>
            </a:ext>
          </a:extLst>
        </xdr:cNvPr>
        <xdr:cNvSpPr/>
      </xdr:nvSpPr>
      <xdr:spPr>
        <a:xfrm>
          <a:off x="1901411" y="3632199"/>
          <a:ext cx="1085850" cy="16224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800">
              <a:cs typeface="+mj-cs"/>
            </a:rPr>
            <a:t>1</a:t>
          </a:r>
          <a:r>
            <a:rPr lang="en-US" sz="800">
              <a:cs typeface="+mj-cs"/>
            </a:rPr>
            <a:t>3</a:t>
          </a:r>
          <a:r>
            <a:rPr lang="th-TH" sz="800">
              <a:cs typeface="+mj-cs"/>
            </a:rPr>
            <a:t>.</a:t>
          </a:r>
          <a:r>
            <a:rPr lang="en-US" sz="800">
              <a:cs typeface="+mj-cs"/>
            </a:rPr>
            <a:t> </a:t>
          </a:r>
          <a:r>
            <a:rPr lang="th-TH" sz="800">
              <a:cs typeface="+mj-cs"/>
            </a:rPr>
            <a:t>แผนกำกับสถานีอัดประจุ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3</xdr:col>
      <xdr:colOff>134592</xdr:colOff>
      <xdr:row>22</xdr:row>
      <xdr:rowOff>190499</xdr:rowOff>
    </xdr:from>
    <xdr:to>
      <xdr:col>3</xdr:col>
      <xdr:colOff>1220442</xdr:colOff>
      <xdr:row>23</xdr:row>
      <xdr:rowOff>162246</xdr:rowOff>
    </xdr:to>
    <xdr:sp macro="" textlink="">
      <xdr:nvSpPr>
        <xdr:cNvPr id="15" name="Rectangle: Rounded Corners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0C633D2-831A-40A6-949F-A5B4B0EE7671}"/>
            </a:ext>
          </a:extLst>
        </xdr:cNvPr>
        <xdr:cNvSpPr/>
      </xdr:nvSpPr>
      <xdr:spPr>
        <a:xfrm>
          <a:off x="3220692" y="3781424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14.</a:t>
          </a:r>
          <a:r>
            <a:rPr lang="en-US" sz="800" baseline="0">
              <a:cs typeface="+mj-cs"/>
            </a:rPr>
            <a:t> </a:t>
          </a:r>
          <a:r>
            <a:rPr lang="th-TH" sz="800">
              <a:cs typeface="+mj-cs"/>
            </a:rPr>
            <a:t>เครื่องมือการเงิน-</a:t>
          </a:r>
          <a:r>
            <a:rPr lang="en-US" sz="800">
              <a:cs typeface="+mj-cs"/>
            </a:rPr>
            <a:t>DEDE</a:t>
          </a:r>
          <a:endParaRPr lang="th-TH" sz="800">
            <a:cs typeface="+mj-cs"/>
          </a:endParaRPr>
        </a:p>
      </xdr:txBody>
    </xdr:sp>
    <xdr:clientData/>
  </xdr:twoCellAnchor>
  <xdr:twoCellAnchor>
    <xdr:from>
      <xdr:col>3</xdr:col>
      <xdr:colOff>134592</xdr:colOff>
      <xdr:row>26</xdr:row>
      <xdr:rowOff>12699</xdr:rowOff>
    </xdr:from>
    <xdr:to>
      <xdr:col>3</xdr:col>
      <xdr:colOff>1220442</xdr:colOff>
      <xdr:row>26</xdr:row>
      <xdr:rowOff>174946</xdr:rowOff>
    </xdr:to>
    <xdr:sp macro="" textlink="">
      <xdr:nvSpPr>
        <xdr:cNvPr id="17" name="Rectangle: Rounded Corners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381139F-C7C0-45E3-9D15-781E2F6ABEF5}"/>
            </a:ext>
          </a:extLst>
        </xdr:cNvPr>
        <xdr:cNvSpPr/>
      </xdr:nvSpPr>
      <xdr:spPr>
        <a:xfrm>
          <a:off x="3220692" y="3603624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15. </a:t>
          </a:r>
          <a:r>
            <a:rPr lang="th-TH" sz="800">
              <a:cs typeface="+mj-cs"/>
            </a:rPr>
            <a:t>พลังงานทดแทน</a:t>
          </a:r>
          <a:r>
            <a:rPr lang="en-US" sz="800" baseline="0">
              <a:cs typeface="+mj-cs"/>
            </a:rPr>
            <a:t>-DEDE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3</xdr:col>
      <xdr:colOff>134592</xdr:colOff>
      <xdr:row>30</xdr:row>
      <xdr:rowOff>21336</xdr:rowOff>
    </xdr:from>
    <xdr:to>
      <xdr:col>3</xdr:col>
      <xdr:colOff>1220442</xdr:colOff>
      <xdr:row>30</xdr:row>
      <xdr:rowOff>183583</xdr:rowOff>
    </xdr:to>
    <xdr:sp macro="" textlink="">
      <xdr:nvSpPr>
        <xdr:cNvPr id="20" name="Rectangle: Rounded Corners 1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13D5D73-3946-4A34-9832-3A4F0323F586}"/>
            </a:ext>
          </a:extLst>
        </xdr:cNvPr>
        <xdr:cNvSpPr/>
      </xdr:nvSpPr>
      <xdr:spPr>
        <a:xfrm>
          <a:off x="3220692" y="4183761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latin typeface="+mn-lt"/>
              <a:cs typeface="+mj-cs"/>
            </a:rPr>
            <a:t>1</a:t>
          </a:r>
          <a:r>
            <a:rPr lang="en-US" sz="900">
              <a:latin typeface="+mn-lt"/>
              <a:cs typeface="+mj-cs"/>
            </a:rPr>
            <a:t>6</a:t>
          </a:r>
          <a:r>
            <a:rPr lang="th-TH" sz="900">
              <a:latin typeface="+mn-lt"/>
              <a:cs typeface="+mj-cs"/>
            </a:rPr>
            <a:t>. </a:t>
          </a:r>
          <a:r>
            <a:rPr lang="en-US" sz="900">
              <a:latin typeface="+mn-lt"/>
              <a:cs typeface="+mj-cs"/>
            </a:rPr>
            <a:t>RE</a:t>
          </a:r>
          <a:r>
            <a:rPr lang="th-TH" sz="900" baseline="0">
              <a:latin typeface="+mn-lt"/>
              <a:cs typeface="+mj-cs"/>
            </a:rPr>
            <a:t> </a:t>
          </a:r>
          <a:r>
            <a:rPr lang="th-TH" sz="900">
              <a:latin typeface="+mn-lt"/>
              <a:cs typeface="+mj-cs"/>
            </a:rPr>
            <a:t>ความร้อน</a:t>
          </a:r>
          <a:endParaRPr lang="en-US" sz="900">
            <a:latin typeface="+mn-lt"/>
            <a:cs typeface="+mj-cs"/>
          </a:endParaRPr>
        </a:p>
      </xdr:txBody>
    </xdr:sp>
    <xdr:clientData/>
  </xdr:twoCellAnchor>
  <xdr:twoCellAnchor>
    <xdr:from>
      <xdr:col>3</xdr:col>
      <xdr:colOff>134592</xdr:colOff>
      <xdr:row>31</xdr:row>
      <xdr:rowOff>24511</xdr:rowOff>
    </xdr:from>
    <xdr:to>
      <xdr:col>3</xdr:col>
      <xdr:colOff>1220442</xdr:colOff>
      <xdr:row>31</xdr:row>
      <xdr:rowOff>186758</xdr:rowOff>
    </xdr:to>
    <xdr:sp macro="" textlink="">
      <xdr:nvSpPr>
        <xdr:cNvPr id="21" name="Rectangle: Rounded Corners 2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1068A7C-2851-487C-BA9F-B2C8960B5A19}"/>
            </a:ext>
          </a:extLst>
        </xdr:cNvPr>
        <xdr:cNvSpPr/>
      </xdr:nvSpPr>
      <xdr:spPr>
        <a:xfrm>
          <a:off x="3220692" y="4377436"/>
          <a:ext cx="1085850" cy="16224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cs typeface="+mj-cs"/>
            </a:rPr>
            <a:t>1</a:t>
          </a:r>
          <a:r>
            <a:rPr lang="en-US" sz="900">
              <a:cs typeface="+mj-cs"/>
            </a:rPr>
            <a:t>7</a:t>
          </a:r>
          <a:r>
            <a:rPr lang="th-TH" sz="900">
              <a:cs typeface="+mj-cs"/>
            </a:rPr>
            <a:t>. </a:t>
          </a:r>
          <a:r>
            <a:rPr lang="en-US" sz="900">
              <a:cs typeface="+mj-cs"/>
            </a:rPr>
            <a:t>Biodiesel</a:t>
          </a:r>
          <a:r>
            <a:rPr lang="th-TH" sz="900" baseline="0">
              <a:cs typeface="+mj-cs"/>
            </a:rPr>
            <a:t> ใน </a:t>
          </a:r>
          <a:r>
            <a:rPr lang="en-US" sz="900" baseline="0">
              <a:cs typeface="+mj-cs"/>
            </a:rPr>
            <a:t>EURO5</a:t>
          </a:r>
          <a:endParaRPr lang="en-US" sz="900">
            <a:cs typeface="+mj-cs"/>
          </a:endParaRPr>
        </a:p>
      </xdr:txBody>
    </xdr:sp>
    <xdr:clientData/>
  </xdr:twoCellAnchor>
  <xdr:twoCellAnchor>
    <xdr:from>
      <xdr:col>3</xdr:col>
      <xdr:colOff>134592</xdr:colOff>
      <xdr:row>33</xdr:row>
      <xdr:rowOff>17195</xdr:rowOff>
    </xdr:from>
    <xdr:to>
      <xdr:col>3</xdr:col>
      <xdr:colOff>1220442</xdr:colOff>
      <xdr:row>33</xdr:row>
      <xdr:rowOff>169917</xdr:rowOff>
    </xdr:to>
    <xdr:sp macro="" textlink="">
      <xdr:nvSpPr>
        <xdr:cNvPr id="22" name="Rectangle: Rounded Corners 2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C63A5C4-1596-4243-926D-628B1A52B5A7}"/>
            </a:ext>
          </a:extLst>
        </xdr:cNvPr>
        <xdr:cNvSpPr/>
      </xdr:nvSpPr>
      <xdr:spPr>
        <a:xfrm>
          <a:off x="3220692" y="4751120"/>
          <a:ext cx="1085850" cy="152722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19. BEC</a:t>
          </a:r>
        </a:p>
      </xdr:txBody>
    </xdr:sp>
    <xdr:clientData/>
  </xdr:twoCellAnchor>
  <xdr:twoCellAnchor>
    <xdr:from>
      <xdr:col>3</xdr:col>
      <xdr:colOff>134592</xdr:colOff>
      <xdr:row>34</xdr:row>
      <xdr:rowOff>8222</xdr:rowOff>
    </xdr:from>
    <xdr:to>
      <xdr:col>3</xdr:col>
      <xdr:colOff>1220442</xdr:colOff>
      <xdr:row>34</xdr:row>
      <xdr:rowOff>160944</xdr:rowOff>
    </xdr:to>
    <xdr:sp macro="" textlink="">
      <xdr:nvSpPr>
        <xdr:cNvPr id="23" name="Rectangle: Rounded Corners 22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0B1BE96-CB6A-403B-9D4E-A10B53EC9567}"/>
            </a:ext>
          </a:extLst>
        </xdr:cNvPr>
        <xdr:cNvSpPr/>
      </xdr:nvSpPr>
      <xdr:spPr>
        <a:xfrm>
          <a:off x="3220692" y="4932647"/>
          <a:ext cx="1085850" cy="152722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20.</a:t>
          </a:r>
          <a:r>
            <a:rPr lang="en-US" sz="1000" baseline="0">
              <a:cs typeface="+mj-cs"/>
            </a:rPr>
            <a:t> </a:t>
          </a:r>
          <a:r>
            <a:rPr lang="en-US" sz="1000">
              <a:cs typeface="+mj-cs"/>
            </a:rPr>
            <a:t>ESCO</a:t>
          </a:r>
        </a:p>
      </xdr:txBody>
    </xdr:sp>
    <xdr:clientData/>
  </xdr:twoCellAnchor>
  <xdr:twoCellAnchor>
    <xdr:from>
      <xdr:col>3</xdr:col>
      <xdr:colOff>134592</xdr:colOff>
      <xdr:row>36</xdr:row>
      <xdr:rowOff>21474</xdr:rowOff>
    </xdr:from>
    <xdr:to>
      <xdr:col>3</xdr:col>
      <xdr:colOff>1220442</xdr:colOff>
      <xdr:row>36</xdr:row>
      <xdr:rowOff>183721</xdr:rowOff>
    </xdr:to>
    <xdr:sp macro="" textlink="">
      <xdr:nvSpPr>
        <xdr:cNvPr id="25" name="Rectangle: Rounded Corners 2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4E91668-549D-4A1E-AC17-F82BFCEBD13E}"/>
            </a:ext>
          </a:extLst>
        </xdr:cNvPr>
        <xdr:cNvSpPr/>
      </xdr:nvSpPr>
      <xdr:spPr>
        <a:xfrm>
          <a:off x="3220692" y="5536449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800">
              <a:cs typeface="+mj-cs"/>
            </a:rPr>
            <a:t>21.</a:t>
          </a:r>
          <a:r>
            <a:rPr lang="th-TH" sz="800" baseline="0">
              <a:cs typeface="+mj-cs"/>
            </a:rPr>
            <a:t> </a:t>
          </a:r>
          <a:r>
            <a:rPr lang="th-TH" sz="800">
              <a:cs typeface="+mj-cs"/>
            </a:rPr>
            <a:t>โรงไฟฟ้าชุมชน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5</xdr:col>
      <xdr:colOff>153366</xdr:colOff>
      <xdr:row>36</xdr:row>
      <xdr:rowOff>189750</xdr:rowOff>
    </xdr:from>
    <xdr:to>
      <xdr:col>5</xdr:col>
      <xdr:colOff>1239216</xdr:colOff>
      <xdr:row>37</xdr:row>
      <xdr:rowOff>151972</xdr:rowOff>
    </xdr:to>
    <xdr:sp macro="" textlink="">
      <xdr:nvSpPr>
        <xdr:cNvPr id="26" name="Rectangle: Rounded Corners 2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E3B4420-C694-4A68-A379-6FF6C8ED0BCB}"/>
            </a:ext>
          </a:extLst>
        </xdr:cNvPr>
        <xdr:cNvSpPr/>
      </xdr:nvSpPr>
      <xdr:spPr>
        <a:xfrm>
          <a:off x="5792166" y="5704725"/>
          <a:ext cx="1085850" cy="152722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22. OffGrid</a:t>
          </a:r>
          <a:endParaRPr lang="en-US" sz="900">
            <a:cs typeface="+mj-cs"/>
          </a:endParaRPr>
        </a:p>
      </xdr:txBody>
    </xdr:sp>
    <xdr:clientData/>
  </xdr:twoCellAnchor>
  <xdr:twoCellAnchor>
    <xdr:from>
      <xdr:col>7</xdr:col>
      <xdr:colOff>160361</xdr:colOff>
      <xdr:row>44</xdr:row>
      <xdr:rowOff>180777</xdr:rowOff>
    </xdr:from>
    <xdr:to>
      <xdr:col>7</xdr:col>
      <xdr:colOff>1246211</xdr:colOff>
      <xdr:row>45</xdr:row>
      <xdr:rowOff>142875</xdr:rowOff>
    </xdr:to>
    <xdr:sp macro="" textlink="">
      <xdr:nvSpPr>
        <xdr:cNvPr id="27" name="Rectangle: Rounded Corners 26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6B1FBED-7D4D-4B4E-A56B-A620336DDAFD}"/>
            </a:ext>
          </a:extLst>
        </xdr:cNvPr>
        <xdr:cNvSpPr/>
      </xdr:nvSpPr>
      <xdr:spPr>
        <a:xfrm>
          <a:off x="8351861" y="8934252"/>
          <a:ext cx="1085850" cy="152598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cs typeface="+mn-cs"/>
            </a:rPr>
            <a:t>29.</a:t>
          </a:r>
          <a:r>
            <a:rPr lang="th-TH" sz="900" baseline="0">
              <a:cs typeface="+mn-cs"/>
            </a:rPr>
            <a:t> </a:t>
          </a:r>
          <a:r>
            <a:rPr lang="en-US" sz="900" baseline="0">
              <a:cs typeface="+mn-cs"/>
            </a:rPr>
            <a:t>OSS</a:t>
          </a:r>
          <a:endParaRPr lang="en-US" sz="800">
            <a:cs typeface="+mn-cs"/>
          </a:endParaRPr>
        </a:p>
      </xdr:txBody>
    </xdr:sp>
    <xdr:clientData/>
  </xdr:twoCellAnchor>
  <xdr:twoCellAnchor>
    <xdr:from>
      <xdr:col>4</xdr:col>
      <xdr:colOff>133304</xdr:colOff>
      <xdr:row>41</xdr:row>
      <xdr:rowOff>2977</xdr:rowOff>
    </xdr:from>
    <xdr:to>
      <xdr:col>4</xdr:col>
      <xdr:colOff>1219154</xdr:colOff>
      <xdr:row>41</xdr:row>
      <xdr:rowOff>158874</xdr:rowOff>
    </xdr:to>
    <xdr:sp macro="" textlink="">
      <xdr:nvSpPr>
        <xdr:cNvPr id="28" name="Rectangle: Rounded Corners 2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792DF25-AC3B-47D1-A1DB-AB5C57A450A4}"/>
            </a:ext>
          </a:extLst>
        </xdr:cNvPr>
        <xdr:cNvSpPr/>
      </xdr:nvSpPr>
      <xdr:spPr>
        <a:xfrm>
          <a:off x="4495754" y="6470452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25. NEIC</a:t>
          </a:r>
        </a:p>
      </xdr:txBody>
    </xdr:sp>
    <xdr:clientData/>
  </xdr:twoCellAnchor>
  <xdr:twoCellAnchor>
    <xdr:from>
      <xdr:col>1</xdr:col>
      <xdr:colOff>91661</xdr:colOff>
      <xdr:row>42</xdr:row>
      <xdr:rowOff>27825</xdr:rowOff>
    </xdr:from>
    <xdr:to>
      <xdr:col>1</xdr:col>
      <xdr:colOff>1177511</xdr:colOff>
      <xdr:row>42</xdr:row>
      <xdr:rowOff>183722</xdr:rowOff>
    </xdr:to>
    <xdr:sp macro="" textlink="">
      <xdr:nvSpPr>
        <xdr:cNvPr id="29" name="Rectangle: Rounded Corners 2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9DED619-5BF0-4204-826C-6CE82021A7AF}"/>
            </a:ext>
          </a:extLst>
        </xdr:cNvPr>
        <xdr:cNvSpPr/>
      </xdr:nvSpPr>
      <xdr:spPr>
        <a:xfrm>
          <a:off x="625061" y="6685800"/>
          <a:ext cx="1085850" cy="15589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800">
              <a:cs typeface="+mj-cs"/>
            </a:rPr>
            <a:t>26.</a:t>
          </a:r>
          <a:r>
            <a:rPr lang="th-TH" sz="800" baseline="0">
              <a:cs typeface="+mj-cs"/>
            </a:rPr>
            <a:t> ประเมินกฏหมายปิโตรเลียม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8</xdr:col>
      <xdr:colOff>161923</xdr:colOff>
      <xdr:row>2</xdr:row>
      <xdr:rowOff>37901</xdr:rowOff>
    </xdr:from>
    <xdr:to>
      <xdr:col>8</xdr:col>
      <xdr:colOff>1247773</xdr:colOff>
      <xdr:row>2</xdr:row>
      <xdr:rowOff>193798</xdr:rowOff>
    </xdr:to>
    <xdr:sp macro="" textlink="">
      <xdr:nvSpPr>
        <xdr:cNvPr id="30" name="Rectangle: Rounded Corners 29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CC18C03-C2A7-4E40-9466-62CFBFF22E72}"/>
            </a:ext>
          </a:extLst>
        </xdr:cNvPr>
        <xdr:cNvSpPr/>
      </xdr:nvSpPr>
      <xdr:spPr>
        <a:xfrm>
          <a:off x="9629773" y="561776"/>
          <a:ext cx="1085850" cy="155897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cs typeface="+mj-cs"/>
            </a:rPr>
            <a:t>ลงทุน256</a:t>
          </a:r>
          <a:r>
            <a:rPr lang="en-US" sz="900">
              <a:cs typeface="+mj-cs"/>
            </a:rPr>
            <a:t>6</a:t>
          </a:r>
          <a:r>
            <a:rPr lang="th-TH" sz="900">
              <a:cs typeface="+mj-cs"/>
            </a:rPr>
            <a:t>-กฟผ.</a:t>
          </a:r>
          <a:endParaRPr lang="en-US" sz="900">
            <a:cs typeface="+mj-cs"/>
          </a:endParaRPr>
        </a:p>
      </xdr:txBody>
    </xdr:sp>
    <xdr:clientData/>
  </xdr:twoCellAnchor>
  <xdr:twoCellAnchor>
    <xdr:from>
      <xdr:col>9</xdr:col>
      <xdr:colOff>107540</xdr:colOff>
      <xdr:row>2</xdr:row>
      <xdr:rowOff>24649</xdr:rowOff>
    </xdr:from>
    <xdr:to>
      <xdr:col>9</xdr:col>
      <xdr:colOff>1193390</xdr:colOff>
      <xdr:row>2</xdr:row>
      <xdr:rowOff>180546</xdr:rowOff>
    </xdr:to>
    <xdr:sp macro="" textlink="">
      <xdr:nvSpPr>
        <xdr:cNvPr id="31" name="Rectangle: Rounded Corners 30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982821D2-1688-442B-9C9C-A58981B3C41F}"/>
            </a:ext>
          </a:extLst>
        </xdr:cNvPr>
        <xdr:cNvSpPr/>
      </xdr:nvSpPr>
      <xdr:spPr>
        <a:xfrm>
          <a:off x="10851740" y="548524"/>
          <a:ext cx="1085850" cy="155897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cs typeface="+mj-cs"/>
            </a:rPr>
            <a:t>ลงทุน256</a:t>
          </a:r>
          <a:r>
            <a:rPr lang="en-US" sz="900">
              <a:cs typeface="+mj-cs"/>
            </a:rPr>
            <a:t>6</a:t>
          </a:r>
          <a:r>
            <a:rPr lang="th-TH" sz="900">
              <a:cs typeface="+mj-cs"/>
            </a:rPr>
            <a:t>-ปตท.</a:t>
          </a:r>
          <a:endParaRPr lang="en-US" sz="900">
            <a:cs typeface="+mj-cs"/>
          </a:endParaRPr>
        </a:p>
      </xdr:txBody>
    </xdr:sp>
    <xdr:clientData/>
  </xdr:twoCellAnchor>
  <xdr:twoCellAnchor>
    <xdr:from>
      <xdr:col>4</xdr:col>
      <xdr:colOff>140356</xdr:colOff>
      <xdr:row>6</xdr:row>
      <xdr:rowOff>25709</xdr:rowOff>
    </xdr:from>
    <xdr:to>
      <xdr:col>4</xdr:col>
      <xdr:colOff>1226206</xdr:colOff>
      <xdr:row>6</xdr:row>
      <xdr:rowOff>187956</xdr:rowOff>
    </xdr:to>
    <xdr:sp macro="" textlink="">
      <xdr:nvSpPr>
        <xdr:cNvPr id="32" name="Rectangle: Rounded Corners 3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B3323820-2086-4034-A44D-67753095A311}"/>
            </a:ext>
          </a:extLst>
        </xdr:cNvPr>
        <xdr:cNvSpPr/>
      </xdr:nvSpPr>
      <xdr:spPr>
        <a:xfrm>
          <a:off x="4502806" y="1140134"/>
          <a:ext cx="1085850" cy="162247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1.2</a:t>
          </a:r>
          <a:r>
            <a:rPr lang="en-US" sz="1000" baseline="0">
              <a:cs typeface="+mj-cs"/>
            </a:rPr>
            <a:t> GAS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2</xdr:col>
      <xdr:colOff>83912</xdr:colOff>
      <xdr:row>5</xdr:row>
      <xdr:rowOff>47580</xdr:rowOff>
    </xdr:from>
    <xdr:to>
      <xdr:col>2</xdr:col>
      <xdr:colOff>1169762</xdr:colOff>
      <xdr:row>6</xdr:row>
      <xdr:rowOff>12272</xdr:rowOff>
    </xdr:to>
    <xdr:sp macro="" textlink="">
      <xdr:nvSpPr>
        <xdr:cNvPr id="33" name="Rectangle: Rounded Corners 3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374A5C0F-5D29-43C4-AE32-C24679820A3D}"/>
            </a:ext>
          </a:extLst>
        </xdr:cNvPr>
        <xdr:cNvSpPr/>
      </xdr:nvSpPr>
      <xdr:spPr>
        <a:xfrm>
          <a:off x="1893662" y="971505"/>
          <a:ext cx="1085850" cy="155192"/>
        </a:xfrm>
        <a:prstGeom prst="roundRect">
          <a:avLst/>
        </a:prstGeom>
        <a:solidFill>
          <a:schemeClr val="accent5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1.3</a:t>
          </a:r>
          <a:r>
            <a:rPr lang="en-US" sz="1000" baseline="0">
              <a:cs typeface="+mj-cs"/>
            </a:rPr>
            <a:t> OIL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3</xdr:col>
      <xdr:colOff>144588</xdr:colOff>
      <xdr:row>5</xdr:row>
      <xdr:rowOff>36283</xdr:rowOff>
    </xdr:from>
    <xdr:to>
      <xdr:col>3</xdr:col>
      <xdr:colOff>1230438</xdr:colOff>
      <xdr:row>6</xdr:row>
      <xdr:rowOff>975</xdr:rowOff>
    </xdr:to>
    <xdr:sp macro="" textlink="">
      <xdr:nvSpPr>
        <xdr:cNvPr id="34" name="Rectangle: Rounded Corners 33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1566150-DD6C-4E96-9B66-14BE56D0D70F}"/>
            </a:ext>
          </a:extLst>
        </xdr:cNvPr>
        <xdr:cNvSpPr/>
      </xdr:nvSpPr>
      <xdr:spPr>
        <a:xfrm>
          <a:off x="3230688" y="960208"/>
          <a:ext cx="1085850" cy="155192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1.4</a:t>
          </a:r>
          <a:r>
            <a:rPr lang="en-US" sz="1000" baseline="0">
              <a:cs typeface="+mj-cs"/>
            </a:rPr>
            <a:t> EEP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3</xdr:col>
      <xdr:colOff>144588</xdr:colOff>
      <xdr:row>6</xdr:row>
      <xdr:rowOff>36990</xdr:rowOff>
    </xdr:from>
    <xdr:to>
      <xdr:col>3</xdr:col>
      <xdr:colOff>1230438</xdr:colOff>
      <xdr:row>7</xdr:row>
      <xdr:rowOff>0</xdr:rowOff>
    </xdr:to>
    <xdr:sp macro="" textlink="">
      <xdr:nvSpPr>
        <xdr:cNvPr id="35" name="Rectangle: Rounded Corners 3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5C61FA3-AD01-4676-B67E-CB19B3D4699F}"/>
            </a:ext>
          </a:extLst>
        </xdr:cNvPr>
        <xdr:cNvSpPr/>
      </xdr:nvSpPr>
      <xdr:spPr>
        <a:xfrm>
          <a:off x="3230688" y="1151415"/>
          <a:ext cx="1085850" cy="15351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1.5</a:t>
          </a:r>
          <a:r>
            <a:rPr lang="en-US" sz="1000" baseline="0">
              <a:cs typeface="+mj-cs"/>
            </a:rPr>
            <a:t> AEDP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3</xdr:col>
      <xdr:colOff>128012</xdr:colOff>
      <xdr:row>13</xdr:row>
      <xdr:rowOff>13760</xdr:rowOff>
    </xdr:from>
    <xdr:to>
      <xdr:col>3</xdr:col>
      <xdr:colOff>1213862</xdr:colOff>
      <xdr:row>13</xdr:row>
      <xdr:rowOff>147109</xdr:rowOff>
    </xdr:to>
    <xdr:sp macro="" textlink="">
      <xdr:nvSpPr>
        <xdr:cNvPr id="37" name="Rectangle: Rounded Corners 36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79C07625-F7B4-476F-A57D-E5CB15CEFF6E}"/>
            </a:ext>
          </a:extLst>
        </xdr:cNvPr>
        <xdr:cNvSpPr/>
      </xdr:nvSpPr>
      <xdr:spPr>
        <a:xfrm>
          <a:off x="3214112" y="2461685"/>
          <a:ext cx="1085850" cy="133349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latin typeface="+mn-lt"/>
              <a:cs typeface="+mj-cs"/>
            </a:rPr>
            <a:t>8.</a:t>
          </a:r>
          <a:r>
            <a:rPr lang="en-US" sz="800" baseline="0">
              <a:latin typeface="+mn-lt"/>
              <a:cs typeface="+mj-cs"/>
            </a:rPr>
            <a:t> </a:t>
          </a:r>
          <a:r>
            <a:rPr lang="th-TH" sz="800" baseline="0">
              <a:latin typeface="+mn-lt"/>
              <a:cs typeface="+mj-cs"/>
            </a:rPr>
            <a:t>ป</a:t>
          </a:r>
          <a:r>
            <a:rPr lang="th-TH" sz="800">
              <a:latin typeface="+mn-lt"/>
              <a:cs typeface="+mj-cs"/>
            </a:rPr>
            <a:t>ระหยัดไฟ-</a:t>
          </a:r>
          <a:r>
            <a:rPr lang="en-US" sz="800">
              <a:latin typeface="+mn-lt"/>
              <a:cs typeface="+mj-cs"/>
            </a:rPr>
            <a:t>DEDE</a:t>
          </a:r>
        </a:p>
      </xdr:txBody>
    </xdr:sp>
    <xdr:clientData/>
  </xdr:twoCellAnchor>
  <xdr:twoCellAnchor>
    <xdr:from>
      <xdr:col>1</xdr:col>
      <xdr:colOff>95249</xdr:colOff>
      <xdr:row>18</xdr:row>
      <xdr:rowOff>23283</xdr:rowOff>
    </xdr:from>
    <xdr:to>
      <xdr:col>1</xdr:col>
      <xdr:colOff>1181099</xdr:colOff>
      <xdr:row>18</xdr:row>
      <xdr:rowOff>179180</xdr:rowOff>
    </xdr:to>
    <xdr:sp macro="" textlink="">
      <xdr:nvSpPr>
        <xdr:cNvPr id="39" name="Rectangle: Rounded Corners 38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CEEE79B-9F31-4A70-9540-672E1AAF042E}"/>
            </a:ext>
          </a:extLst>
        </xdr:cNvPr>
        <xdr:cNvSpPr/>
      </xdr:nvSpPr>
      <xdr:spPr>
        <a:xfrm>
          <a:off x="628649" y="2852208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9.</a:t>
          </a:r>
          <a:r>
            <a:rPr lang="en-US" sz="800" baseline="0">
              <a:cs typeface="+mj-cs"/>
            </a:rPr>
            <a:t> </a:t>
          </a:r>
          <a:r>
            <a:rPr lang="th-TH" sz="800" baseline="0">
              <a:cs typeface="+mj-cs"/>
            </a:rPr>
            <a:t>เ</a:t>
          </a:r>
          <a:r>
            <a:rPr lang="th-TH" sz="800">
              <a:cs typeface="+mj-cs"/>
            </a:rPr>
            <a:t>ชื้อเพลิงต้นทุนไม่สูง</a:t>
          </a:r>
        </a:p>
      </xdr:txBody>
    </xdr:sp>
    <xdr:clientData/>
  </xdr:twoCellAnchor>
  <xdr:twoCellAnchor>
    <xdr:from>
      <xdr:col>7</xdr:col>
      <xdr:colOff>148166</xdr:colOff>
      <xdr:row>39</xdr:row>
      <xdr:rowOff>0</xdr:rowOff>
    </xdr:from>
    <xdr:to>
      <xdr:col>7</xdr:col>
      <xdr:colOff>1234016</xdr:colOff>
      <xdr:row>39</xdr:row>
      <xdr:rowOff>155897</xdr:rowOff>
    </xdr:to>
    <xdr:sp macro="" textlink="">
      <xdr:nvSpPr>
        <xdr:cNvPr id="40" name="Rectangle: Rounded Corners 39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085AB46-38E2-4A6E-9A8B-F61DB8029129}"/>
            </a:ext>
          </a:extLst>
        </xdr:cNvPr>
        <xdr:cNvSpPr/>
      </xdr:nvSpPr>
      <xdr:spPr>
        <a:xfrm>
          <a:off x="8339666" y="5495925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cs typeface="+mj-cs"/>
            </a:rPr>
            <a:t>24. </a:t>
          </a:r>
          <a:r>
            <a:rPr lang="th-TH" sz="900">
              <a:cs typeface="+mj-cs"/>
            </a:rPr>
            <a:t>ต้นทุนไฟฟ้า</a:t>
          </a:r>
          <a:endParaRPr lang="en-US" sz="900">
            <a:cs typeface="+mj-cs"/>
          </a:endParaRPr>
        </a:p>
      </xdr:txBody>
    </xdr:sp>
    <xdr:clientData/>
  </xdr:twoCellAnchor>
  <xdr:twoCellAnchor>
    <xdr:from>
      <xdr:col>2</xdr:col>
      <xdr:colOff>105834</xdr:colOff>
      <xdr:row>38</xdr:row>
      <xdr:rowOff>27517</xdr:rowOff>
    </xdr:from>
    <xdr:to>
      <xdr:col>2</xdr:col>
      <xdr:colOff>1191684</xdr:colOff>
      <xdr:row>38</xdr:row>
      <xdr:rowOff>183414</xdr:rowOff>
    </xdr:to>
    <xdr:sp macro="" textlink="">
      <xdr:nvSpPr>
        <xdr:cNvPr id="42" name="Rectangle: Rounded Corners 4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651D695A-CD65-4495-90E1-D450A8E85BCB}"/>
            </a:ext>
          </a:extLst>
        </xdr:cNvPr>
        <xdr:cNvSpPr/>
      </xdr:nvSpPr>
      <xdr:spPr>
        <a:xfrm>
          <a:off x="1915584" y="5923492"/>
          <a:ext cx="1085850" cy="15589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cs typeface="+mj-cs"/>
            </a:rPr>
            <a:t>23. มาตรการราคาพลังงาน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1</xdr:col>
      <xdr:colOff>98425</xdr:colOff>
      <xdr:row>10</xdr:row>
      <xdr:rowOff>12700</xdr:rowOff>
    </xdr:from>
    <xdr:to>
      <xdr:col>1</xdr:col>
      <xdr:colOff>1184275</xdr:colOff>
      <xdr:row>10</xdr:row>
      <xdr:rowOff>168597</xdr:rowOff>
    </xdr:to>
    <xdr:sp macro="" textlink="">
      <xdr:nvSpPr>
        <xdr:cNvPr id="44" name="Rectangle: Rounded Corners 43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561CADEA-D7FD-48D3-A2AF-69A3C2428897}"/>
            </a:ext>
          </a:extLst>
        </xdr:cNvPr>
        <xdr:cNvSpPr/>
      </xdr:nvSpPr>
      <xdr:spPr>
        <a:xfrm>
          <a:off x="631825" y="1889125"/>
          <a:ext cx="1085850" cy="15589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5</a:t>
          </a:r>
          <a:r>
            <a:rPr lang="th-TH" sz="1000">
              <a:cs typeface="+mj-cs"/>
            </a:rPr>
            <a:t>.</a:t>
          </a:r>
          <a:r>
            <a:rPr lang="th-TH" sz="1000" baseline="0">
              <a:cs typeface="+mj-cs"/>
            </a:rPr>
            <a:t> </a:t>
          </a:r>
          <a:r>
            <a:rPr lang="en-US" sz="1000" baseline="0">
              <a:cs typeface="+mj-cs"/>
            </a:rPr>
            <a:t>Bid24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1</xdr:col>
      <xdr:colOff>98425</xdr:colOff>
      <xdr:row>11</xdr:row>
      <xdr:rowOff>22225</xdr:rowOff>
    </xdr:from>
    <xdr:to>
      <xdr:col>1</xdr:col>
      <xdr:colOff>1184275</xdr:colOff>
      <xdr:row>11</xdr:row>
      <xdr:rowOff>178122</xdr:rowOff>
    </xdr:to>
    <xdr:sp macro="" textlink="">
      <xdr:nvSpPr>
        <xdr:cNvPr id="45" name="Rectangle: Rounded Corners 44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5AD2ABB7-9301-4F96-8100-992AC9B3043A}"/>
            </a:ext>
          </a:extLst>
        </xdr:cNvPr>
        <xdr:cNvSpPr/>
      </xdr:nvSpPr>
      <xdr:spPr>
        <a:xfrm>
          <a:off x="631825" y="2089150"/>
          <a:ext cx="1085850" cy="15589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6.</a:t>
          </a:r>
          <a:r>
            <a:rPr lang="en-US" sz="1000" baseline="0">
              <a:cs typeface="+mj-cs"/>
            </a:rPr>
            <a:t> CCUS</a:t>
          </a:r>
        </a:p>
      </xdr:txBody>
    </xdr:sp>
    <xdr:clientData/>
  </xdr:twoCellAnchor>
  <xdr:twoCellAnchor>
    <xdr:from>
      <xdr:col>4</xdr:col>
      <xdr:colOff>115542</xdr:colOff>
      <xdr:row>32</xdr:row>
      <xdr:rowOff>36245</xdr:rowOff>
    </xdr:from>
    <xdr:to>
      <xdr:col>4</xdr:col>
      <xdr:colOff>1201392</xdr:colOff>
      <xdr:row>32</xdr:row>
      <xdr:rowOff>188967</xdr:rowOff>
    </xdr:to>
    <xdr:sp macro="" textlink="">
      <xdr:nvSpPr>
        <xdr:cNvPr id="46" name="Rectangle: Rounded Corners 45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C76E163E-F232-492F-9B96-1B4EC8EEFB1D}"/>
            </a:ext>
          </a:extLst>
        </xdr:cNvPr>
        <xdr:cNvSpPr/>
      </xdr:nvSpPr>
      <xdr:spPr>
        <a:xfrm>
          <a:off x="4477992" y="4579670"/>
          <a:ext cx="1085850" cy="152722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cs typeface="+mj-cs"/>
            </a:rPr>
            <a:t>18.</a:t>
          </a:r>
          <a:r>
            <a:rPr lang="en-US" sz="1000" baseline="0">
              <a:cs typeface="+mj-cs"/>
            </a:rPr>
            <a:t> Hydrogen</a:t>
          </a:r>
          <a:endParaRPr lang="en-US" sz="1000">
            <a:cs typeface="+mj-cs"/>
          </a:endParaRPr>
        </a:p>
      </xdr:txBody>
    </xdr:sp>
    <xdr:clientData/>
  </xdr:twoCellAnchor>
  <xdr:twoCellAnchor>
    <xdr:from>
      <xdr:col>1</xdr:col>
      <xdr:colOff>95250</xdr:colOff>
      <xdr:row>43</xdr:row>
      <xdr:rowOff>19050</xdr:rowOff>
    </xdr:from>
    <xdr:to>
      <xdr:col>1</xdr:col>
      <xdr:colOff>1181100</xdr:colOff>
      <xdr:row>43</xdr:row>
      <xdr:rowOff>174947</xdr:rowOff>
    </xdr:to>
    <xdr:sp macro="" textlink="">
      <xdr:nvSpPr>
        <xdr:cNvPr id="47" name="Rectangle: Rounded Corners 46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451C5166-4ECF-4AAE-9B65-6C2AD921CD6A}"/>
            </a:ext>
          </a:extLst>
        </xdr:cNvPr>
        <xdr:cNvSpPr/>
      </xdr:nvSpPr>
      <xdr:spPr>
        <a:xfrm>
          <a:off x="628650" y="6867525"/>
          <a:ext cx="1085850" cy="15589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800">
              <a:cs typeface="+mj-cs"/>
            </a:rPr>
            <a:t>27.</a:t>
          </a:r>
          <a:r>
            <a:rPr lang="th-TH" sz="800" baseline="0">
              <a:cs typeface="+mj-cs"/>
            </a:rPr>
            <a:t> ระบบดิจิทัลกำกับดูแล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2</xdr:col>
      <xdr:colOff>95250</xdr:colOff>
      <xdr:row>44</xdr:row>
      <xdr:rowOff>0</xdr:rowOff>
    </xdr:from>
    <xdr:to>
      <xdr:col>2</xdr:col>
      <xdr:colOff>1181100</xdr:colOff>
      <xdr:row>44</xdr:row>
      <xdr:rowOff>155897</xdr:rowOff>
    </xdr:to>
    <xdr:sp macro="" textlink="">
      <xdr:nvSpPr>
        <xdr:cNvPr id="48" name="Rectangle: Rounded Corners 47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AC20008B-F041-4862-B40D-B9A9FD34E1A9}"/>
            </a:ext>
          </a:extLst>
        </xdr:cNvPr>
        <xdr:cNvSpPr/>
      </xdr:nvSpPr>
      <xdr:spPr>
        <a:xfrm>
          <a:off x="1905000" y="7038975"/>
          <a:ext cx="1085850" cy="15589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800" baseline="0">
              <a:cs typeface="+mj-cs"/>
            </a:rPr>
            <a:t>28. ระบบฐานข้อมูล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8</xdr:col>
      <xdr:colOff>128012</xdr:colOff>
      <xdr:row>13</xdr:row>
      <xdr:rowOff>13760</xdr:rowOff>
    </xdr:from>
    <xdr:to>
      <xdr:col>8</xdr:col>
      <xdr:colOff>1213862</xdr:colOff>
      <xdr:row>13</xdr:row>
      <xdr:rowOff>147109</xdr:rowOff>
    </xdr:to>
    <xdr:sp macro="" textlink="">
      <xdr:nvSpPr>
        <xdr:cNvPr id="38" name="Rectangle: Rounded Corners 37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2F5E52F-EF67-4A0C-A8EC-F97237AFCC24}"/>
            </a:ext>
          </a:extLst>
        </xdr:cNvPr>
        <xdr:cNvSpPr/>
      </xdr:nvSpPr>
      <xdr:spPr>
        <a:xfrm>
          <a:off x="9595862" y="2671235"/>
          <a:ext cx="1085850" cy="133349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latin typeface="+mn-lt"/>
              <a:cs typeface="+mj-cs"/>
            </a:rPr>
            <a:t>8.</a:t>
          </a:r>
          <a:r>
            <a:rPr lang="en-US" sz="800" baseline="0">
              <a:latin typeface="+mn-lt"/>
              <a:cs typeface="+mj-cs"/>
            </a:rPr>
            <a:t> </a:t>
          </a:r>
          <a:r>
            <a:rPr lang="th-TH" sz="800">
              <a:latin typeface="+mn-lt"/>
              <a:cs typeface="+mj-cs"/>
            </a:rPr>
            <a:t>ประหยัดไฟ-</a:t>
          </a:r>
          <a:r>
            <a:rPr lang="en-US" sz="800">
              <a:latin typeface="+mn-lt"/>
              <a:cs typeface="+mj-cs"/>
            </a:rPr>
            <a:t>EGAT</a:t>
          </a:r>
        </a:p>
      </xdr:txBody>
    </xdr:sp>
    <xdr:clientData/>
  </xdr:twoCellAnchor>
  <xdr:twoCellAnchor>
    <xdr:from>
      <xdr:col>8</xdr:col>
      <xdr:colOff>123825</xdr:colOff>
      <xdr:row>23</xdr:row>
      <xdr:rowOff>0</xdr:rowOff>
    </xdr:from>
    <xdr:to>
      <xdr:col>8</xdr:col>
      <xdr:colOff>1209675</xdr:colOff>
      <xdr:row>23</xdr:row>
      <xdr:rowOff>162247</xdr:rowOff>
    </xdr:to>
    <xdr:sp macro="" textlink="">
      <xdr:nvSpPr>
        <xdr:cNvPr id="41" name="Rectangle: Rounded Corners 40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4C54E5A7-29D1-430A-87FA-4A3E733BB428}"/>
            </a:ext>
          </a:extLst>
        </xdr:cNvPr>
        <xdr:cNvSpPr/>
      </xdr:nvSpPr>
      <xdr:spPr>
        <a:xfrm>
          <a:off x="9591675" y="3990975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14.</a:t>
          </a:r>
          <a:r>
            <a:rPr lang="en-US" sz="800" baseline="0">
              <a:cs typeface="+mj-cs"/>
            </a:rPr>
            <a:t> </a:t>
          </a:r>
          <a:r>
            <a:rPr lang="th-TH" sz="800">
              <a:cs typeface="+mj-cs"/>
            </a:rPr>
            <a:t>เครื่องมือการเงิน-</a:t>
          </a:r>
          <a:r>
            <a:rPr lang="en-US" sz="800">
              <a:cs typeface="+mj-cs"/>
            </a:rPr>
            <a:t>EGAT</a:t>
          </a:r>
        </a:p>
      </xdr:txBody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1209675</xdr:colOff>
      <xdr:row>26</xdr:row>
      <xdr:rowOff>162247</xdr:rowOff>
    </xdr:to>
    <xdr:sp macro="" textlink="">
      <xdr:nvSpPr>
        <xdr:cNvPr id="43" name="Rectangle: Rounded Corners 42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F3C3C55-BEF7-48CF-9A4A-A86A0747195D}"/>
            </a:ext>
          </a:extLst>
        </xdr:cNvPr>
        <xdr:cNvSpPr/>
      </xdr:nvSpPr>
      <xdr:spPr>
        <a:xfrm>
          <a:off x="9591675" y="4181475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15. </a:t>
          </a:r>
          <a:r>
            <a:rPr lang="th-TH" sz="800" baseline="0">
              <a:cs typeface="+mj-cs"/>
            </a:rPr>
            <a:t>พลังงานทดแทน</a:t>
          </a:r>
          <a:r>
            <a:rPr lang="en-US" sz="800" baseline="0">
              <a:cs typeface="+mj-cs"/>
            </a:rPr>
            <a:t>-EGAT</a:t>
          </a:r>
          <a:endParaRPr lang="en-US" sz="800">
            <a:cs typeface="+mj-cs"/>
          </a:endParaRPr>
        </a:p>
      </xdr:txBody>
    </xdr:sp>
    <xdr:clientData/>
  </xdr:twoCellAnchor>
  <xdr:twoCellAnchor>
    <xdr:from>
      <xdr:col>3</xdr:col>
      <xdr:colOff>123825</xdr:colOff>
      <xdr:row>14</xdr:row>
      <xdr:rowOff>0</xdr:rowOff>
    </xdr:from>
    <xdr:to>
      <xdr:col>3</xdr:col>
      <xdr:colOff>1209675</xdr:colOff>
      <xdr:row>14</xdr:row>
      <xdr:rowOff>133349</xdr:rowOff>
    </xdr:to>
    <xdr:sp macro="" textlink="">
      <xdr:nvSpPr>
        <xdr:cNvPr id="49" name="Rectangle: Rounded Corners 48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FFE004B1-EA8E-482D-BB63-3AA1D1412931}"/>
            </a:ext>
          </a:extLst>
        </xdr:cNvPr>
        <xdr:cNvSpPr/>
      </xdr:nvSpPr>
      <xdr:spPr>
        <a:xfrm>
          <a:off x="3209925" y="2847975"/>
          <a:ext cx="1085850" cy="133349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baseline="0">
              <a:latin typeface="+mn-lt"/>
              <a:cs typeface="+mj-cs"/>
            </a:rPr>
            <a:t>8.1 VA+</a:t>
          </a:r>
          <a:r>
            <a:rPr lang="th-TH" sz="800" baseline="0">
              <a:latin typeface="+mn-lt"/>
              <a:cs typeface="+mj-cs"/>
            </a:rPr>
            <a:t>ร่วมมือ</a:t>
          </a:r>
          <a:endParaRPr lang="en-US" sz="800">
            <a:latin typeface="+mn-lt"/>
            <a:cs typeface="+mj-cs"/>
          </a:endParaRPr>
        </a:p>
      </xdr:txBody>
    </xdr:sp>
    <xdr:clientData/>
  </xdr:twoCellAnchor>
  <xdr:twoCellAnchor>
    <xdr:from>
      <xdr:col>3</xdr:col>
      <xdr:colOff>123825</xdr:colOff>
      <xdr:row>15</xdr:row>
      <xdr:rowOff>0</xdr:rowOff>
    </xdr:from>
    <xdr:to>
      <xdr:col>3</xdr:col>
      <xdr:colOff>1209675</xdr:colOff>
      <xdr:row>15</xdr:row>
      <xdr:rowOff>133349</xdr:rowOff>
    </xdr:to>
    <xdr:sp macro="" textlink="">
      <xdr:nvSpPr>
        <xdr:cNvPr id="50" name="Rectangle: Rounded Corners 49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3F04C2ED-495A-47E1-9B20-ABA9939A3711}"/>
            </a:ext>
          </a:extLst>
        </xdr:cNvPr>
        <xdr:cNvSpPr/>
      </xdr:nvSpPr>
      <xdr:spPr>
        <a:xfrm>
          <a:off x="3209925" y="3038475"/>
          <a:ext cx="1085850" cy="133349"/>
        </a:xfrm>
        <a:prstGeom prst="roundRect">
          <a:avLst/>
        </a:prstGeom>
        <a:solidFill>
          <a:schemeClr val="accent5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baseline="0">
              <a:latin typeface="+mn-lt"/>
              <a:cs typeface="+mj-cs"/>
            </a:rPr>
            <a:t>8.2</a:t>
          </a:r>
          <a:r>
            <a:rPr lang="th-TH" sz="800" baseline="0">
              <a:latin typeface="+mn-lt"/>
              <a:cs typeface="+mj-cs"/>
            </a:rPr>
            <a:t> </a:t>
          </a:r>
          <a:r>
            <a:rPr lang="en-US" sz="800" baseline="0">
              <a:latin typeface="+mn-lt"/>
              <a:cs typeface="+mj-cs"/>
            </a:rPr>
            <a:t>EE </a:t>
          </a:r>
          <a:r>
            <a:rPr lang="th-TH" sz="800" baseline="0">
              <a:latin typeface="+mn-lt"/>
              <a:cs typeface="+mj-cs"/>
            </a:rPr>
            <a:t>บ้านอยู่อาศัย</a:t>
          </a:r>
          <a:endParaRPr lang="en-US" sz="800">
            <a:latin typeface="+mn-lt"/>
            <a:cs typeface="+mj-cs"/>
          </a:endParaRPr>
        </a:p>
      </xdr:txBody>
    </xdr:sp>
    <xdr:clientData/>
  </xdr:twoCellAnchor>
  <xdr:twoCellAnchor>
    <xdr:from>
      <xdr:col>3</xdr:col>
      <xdr:colOff>123825</xdr:colOff>
      <xdr:row>16</xdr:row>
      <xdr:rowOff>0</xdr:rowOff>
    </xdr:from>
    <xdr:to>
      <xdr:col>3</xdr:col>
      <xdr:colOff>1209675</xdr:colOff>
      <xdr:row>16</xdr:row>
      <xdr:rowOff>133349</xdr:rowOff>
    </xdr:to>
    <xdr:sp macro="" textlink="">
      <xdr:nvSpPr>
        <xdr:cNvPr id="51" name="Rectangle: Rounded Corners 50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C0A691F3-EF38-468E-B737-5ECA0E383C0E}"/>
            </a:ext>
          </a:extLst>
        </xdr:cNvPr>
        <xdr:cNvSpPr/>
      </xdr:nvSpPr>
      <xdr:spPr>
        <a:xfrm>
          <a:off x="3209925" y="3228975"/>
          <a:ext cx="1085850" cy="133349"/>
        </a:xfrm>
        <a:prstGeom prst="roundRect">
          <a:avLst/>
        </a:prstGeom>
        <a:solidFill>
          <a:schemeClr val="accent5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baseline="0">
              <a:latin typeface="+mn-lt"/>
              <a:cs typeface="+mn-cs"/>
            </a:rPr>
            <a:t>8.3</a:t>
          </a:r>
          <a:r>
            <a:rPr lang="th-TH" sz="800" baseline="0">
              <a:latin typeface="+mn-lt"/>
              <a:cs typeface="+mn-cs"/>
            </a:rPr>
            <a:t> ดัดแปลง</a:t>
          </a:r>
          <a:r>
            <a:rPr lang="en-US" sz="800" baseline="0">
              <a:latin typeface="+mn-lt"/>
              <a:cs typeface="+mn-cs"/>
            </a:rPr>
            <a:t> EV</a:t>
          </a:r>
          <a:endParaRPr lang="en-US" sz="800">
            <a:latin typeface="+mn-lt"/>
            <a:cs typeface="+mn-cs"/>
          </a:endParaRPr>
        </a:p>
      </xdr:txBody>
    </xdr:sp>
    <xdr:clientData/>
  </xdr:twoCellAnchor>
  <xdr:twoCellAnchor>
    <xdr:from>
      <xdr:col>3</xdr:col>
      <xdr:colOff>133350</xdr:colOff>
      <xdr:row>24</xdr:row>
      <xdr:rowOff>0</xdr:rowOff>
    </xdr:from>
    <xdr:to>
      <xdr:col>3</xdr:col>
      <xdr:colOff>1219200</xdr:colOff>
      <xdr:row>24</xdr:row>
      <xdr:rowOff>162247</xdr:rowOff>
    </xdr:to>
    <xdr:sp macro="" textlink="">
      <xdr:nvSpPr>
        <xdr:cNvPr id="52" name="Rectangle: Rounded Corners 51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56271AE6-1FA3-473F-98B0-8BE119DD0817}"/>
            </a:ext>
          </a:extLst>
        </xdr:cNvPr>
        <xdr:cNvSpPr/>
      </xdr:nvSpPr>
      <xdr:spPr>
        <a:xfrm>
          <a:off x="3219450" y="4752975"/>
          <a:ext cx="1085850" cy="162247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14.1</a:t>
          </a:r>
          <a:r>
            <a:rPr lang="th-TH" sz="800" baseline="0">
              <a:cs typeface="+mj-cs"/>
            </a:rPr>
            <a:t> แพลตฟอร์ม</a:t>
          </a:r>
          <a:r>
            <a:rPr lang="en-US" sz="800" baseline="0">
              <a:cs typeface="+mj-cs"/>
            </a:rPr>
            <a:t> EE</a:t>
          </a:r>
          <a:endParaRPr lang="th-TH" sz="800">
            <a:cs typeface="+mj-cs"/>
          </a:endParaRPr>
        </a:p>
      </xdr:txBody>
    </xdr:sp>
    <xdr:clientData/>
  </xdr:twoCellAnchor>
  <xdr:twoCellAnchor>
    <xdr:from>
      <xdr:col>3</xdr:col>
      <xdr:colOff>133350</xdr:colOff>
      <xdr:row>25</xdr:row>
      <xdr:rowOff>0</xdr:rowOff>
    </xdr:from>
    <xdr:to>
      <xdr:col>3</xdr:col>
      <xdr:colOff>1219200</xdr:colOff>
      <xdr:row>25</xdr:row>
      <xdr:rowOff>162247</xdr:rowOff>
    </xdr:to>
    <xdr:sp macro="" textlink="">
      <xdr:nvSpPr>
        <xdr:cNvPr id="54" name="Rectangle: Rounded Corners 53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24B815BC-31C5-4033-B8D8-91395C060D49}"/>
            </a:ext>
          </a:extLst>
        </xdr:cNvPr>
        <xdr:cNvSpPr/>
      </xdr:nvSpPr>
      <xdr:spPr>
        <a:xfrm>
          <a:off x="3219450" y="5133975"/>
          <a:ext cx="1085850" cy="162247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14.</a:t>
          </a:r>
          <a:r>
            <a:rPr lang="th-TH" sz="800">
              <a:cs typeface="+mj-cs"/>
            </a:rPr>
            <a:t>2 มาตรการภาษี</a:t>
          </a:r>
        </a:p>
      </xdr:txBody>
    </xdr:sp>
    <xdr:clientData/>
  </xdr:twoCellAnchor>
  <xdr:twoCellAnchor>
    <xdr:from>
      <xdr:col>3</xdr:col>
      <xdr:colOff>123825</xdr:colOff>
      <xdr:row>27</xdr:row>
      <xdr:rowOff>0</xdr:rowOff>
    </xdr:from>
    <xdr:to>
      <xdr:col>3</xdr:col>
      <xdr:colOff>1209675</xdr:colOff>
      <xdr:row>27</xdr:row>
      <xdr:rowOff>162247</xdr:rowOff>
    </xdr:to>
    <xdr:sp macro="" textlink="">
      <xdr:nvSpPr>
        <xdr:cNvPr id="55" name="Rectangle: Rounded Corners 5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BD8A953F-18D7-4D0A-A45E-FFCBC23B0D01}"/>
            </a:ext>
          </a:extLst>
        </xdr:cNvPr>
        <xdr:cNvSpPr/>
      </xdr:nvSpPr>
      <xdr:spPr>
        <a:xfrm>
          <a:off x="3209925" y="5514975"/>
          <a:ext cx="1085850" cy="162247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900">
              <a:latin typeface="+mn-lt"/>
              <a:cs typeface="+mj-cs"/>
            </a:rPr>
            <a:t>15.1</a:t>
          </a:r>
          <a:r>
            <a:rPr lang="en-US" sz="900">
              <a:latin typeface="+mn-lt"/>
              <a:cs typeface="+mj-cs"/>
            </a:rPr>
            <a:t> </a:t>
          </a:r>
          <a:r>
            <a:rPr lang="en-US" sz="900" baseline="0">
              <a:latin typeface="+mn-lt"/>
              <a:cs typeface="+mj-cs"/>
            </a:rPr>
            <a:t>RE Hybrid </a:t>
          </a:r>
          <a:r>
            <a:rPr lang="th-TH" sz="900" baseline="0">
              <a:latin typeface="+mn-lt"/>
              <a:cs typeface="+mj-cs"/>
            </a:rPr>
            <a:t>เกษตร</a:t>
          </a:r>
          <a:endParaRPr lang="en-US" sz="900">
            <a:latin typeface="+mn-lt"/>
            <a:cs typeface="+mj-cs"/>
          </a:endParaRPr>
        </a:p>
      </xdr:txBody>
    </xdr:sp>
    <xdr:clientData/>
  </xdr:twoCellAnchor>
  <xdr:twoCellAnchor>
    <xdr:from>
      <xdr:col>3</xdr:col>
      <xdr:colOff>123825</xdr:colOff>
      <xdr:row>28</xdr:row>
      <xdr:rowOff>0</xdr:rowOff>
    </xdr:from>
    <xdr:to>
      <xdr:col>3</xdr:col>
      <xdr:colOff>1209675</xdr:colOff>
      <xdr:row>28</xdr:row>
      <xdr:rowOff>162247</xdr:rowOff>
    </xdr:to>
    <xdr:sp macro="" textlink="">
      <xdr:nvSpPr>
        <xdr:cNvPr id="56" name="Rectangle: Rounded Corners 55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99D357C0-6750-4C64-8E30-CF761EC062FF}"/>
            </a:ext>
          </a:extLst>
        </xdr:cNvPr>
        <xdr:cNvSpPr/>
      </xdr:nvSpPr>
      <xdr:spPr>
        <a:xfrm>
          <a:off x="3209925" y="5705475"/>
          <a:ext cx="1085850" cy="162247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th-TH" sz="800">
              <a:latin typeface="+mn-lt"/>
              <a:cs typeface="+mj-cs"/>
            </a:rPr>
            <a:t>15.2</a:t>
          </a:r>
          <a:r>
            <a:rPr lang="th-TH" sz="800" baseline="0">
              <a:latin typeface="+mn-lt"/>
              <a:cs typeface="+mj-cs"/>
            </a:rPr>
            <a:t> </a:t>
          </a:r>
          <a:r>
            <a:rPr lang="en-US" sz="800" baseline="0">
              <a:latin typeface="+mn-lt"/>
              <a:cs typeface="+mj-cs"/>
            </a:rPr>
            <a:t>Solar Rooftop</a:t>
          </a:r>
          <a:endParaRPr lang="en-US" sz="800">
            <a:latin typeface="+mn-lt"/>
            <a:cs typeface="+mj-cs"/>
          </a:endParaRPr>
        </a:p>
      </xdr:txBody>
    </xdr:sp>
    <xdr:clientData/>
  </xdr:twoCellAnchor>
  <xdr:twoCellAnchor>
    <xdr:from>
      <xdr:col>3</xdr:col>
      <xdr:colOff>123825</xdr:colOff>
      <xdr:row>29</xdr:row>
      <xdr:rowOff>0</xdr:rowOff>
    </xdr:from>
    <xdr:to>
      <xdr:col>3</xdr:col>
      <xdr:colOff>1209675</xdr:colOff>
      <xdr:row>29</xdr:row>
      <xdr:rowOff>162247</xdr:rowOff>
    </xdr:to>
    <xdr:sp macro="" textlink="">
      <xdr:nvSpPr>
        <xdr:cNvPr id="57" name="Rectangle: Rounded Corners 56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3490392B-F8E4-4DAC-BE40-9C39A71CE09C}"/>
            </a:ext>
          </a:extLst>
        </xdr:cNvPr>
        <xdr:cNvSpPr/>
      </xdr:nvSpPr>
      <xdr:spPr>
        <a:xfrm>
          <a:off x="3209925" y="5895975"/>
          <a:ext cx="1085850" cy="162247"/>
        </a:xfrm>
        <a:prstGeom prst="roundRect">
          <a:avLst/>
        </a:prstGeom>
        <a:solidFill>
          <a:schemeClr val="accent4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latin typeface="+mn-lt"/>
              <a:cs typeface="+mj-cs"/>
            </a:rPr>
            <a:t>15.3</a:t>
          </a:r>
          <a:r>
            <a:rPr lang="en-US" sz="800" baseline="0">
              <a:latin typeface="+mn-lt"/>
              <a:cs typeface="+mj-cs"/>
            </a:rPr>
            <a:t> </a:t>
          </a:r>
          <a:r>
            <a:rPr lang="th-TH" sz="800" baseline="0">
              <a:latin typeface="+mn-lt"/>
              <a:cs typeface="+mj-cs"/>
            </a:rPr>
            <a:t>รฟฟ. บนชุมชนเกาะ</a:t>
          </a:r>
          <a:endParaRPr lang="en-US" sz="800">
            <a:latin typeface="+mn-lt"/>
            <a:cs typeface="+mj-cs"/>
          </a:endParaRPr>
        </a:p>
      </xdr:txBody>
    </xdr:sp>
    <xdr:clientData/>
  </xdr:twoCellAnchor>
  <xdr:twoCellAnchor>
    <xdr:from>
      <xdr:col>4</xdr:col>
      <xdr:colOff>114300</xdr:colOff>
      <xdr:row>23</xdr:row>
      <xdr:rowOff>0</xdr:rowOff>
    </xdr:from>
    <xdr:to>
      <xdr:col>4</xdr:col>
      <xdr:colOff>1200150</xdr:colOff>
      <xdr:row>23</xdr:row>
      <xdr:rowOff>162247</xdr:rowOff>
    </xdr:to>
    <xdr:sp macro="" textlink="">
      <xdr:nvSpPr>
        <xdr:cNvPr id="58" name="Rectangle: Rounded Corners 57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FF814C1A-B2A2-4476-A73D-725FEC542FFF}"/>
            </a:ext>
          </a:extLst>
        </xdr:cNvPr>
        <xdr:cNvSpPr/>
      </xdr:nvSpPr>
      <xdr:spPr>
        <a:xfrm>
          <a:off x="4476750" y="4562475"/>
          <a:ext cx="1085850" cy="162247"/>
        </a:xfrm>
        <a:prstGeom prst="roundRect">
          <a:avLst/>
        </a:prstGeom>
        <a:solidFill>
          <a:schemeClr val="accent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>
              <a:cs typeface="+mj-cs"/>
            </a:rPr>
            <a:t>14.</a:t>
          </a:r>
          <a:r>
            <a:rPr lang="en-US" sz="800" baseline="0">
              <a:cs typeface="+mj-cs"/>
            </a:rPr>
            <a:t> </a:t>
          </a:r>
          <a:r>
            <a:rPr lang="th-TH" sz="800">
              <a:cs typeface="+mj-cs"/>
            </a:rPr>
            <a:t>เครื่องมือการเงิน-</a:t>
          </a:r>
          <a:r>
            <a:rPr lang="en-US" sz="800">
              <a:cs typeface="+mj-cs"/>
            </a:rPr>
            <a:t>EPPO</a:t>
          </a:r>
          <a:endParaRPr lang="th-TH" sz="800">
            <a:cs typeface="+mj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uwantana@doeb.go.th" TargetMode="External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apiradee@dmf.go.th" TargetMode="External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suttichat_s@dede.go.th" TargetMode="External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borwornpong_s@dede.go.th" TargetMode="External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jomkwanpolak@gmail.com" TargetMode="External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kongkiarti@doeb.go.th" TargetMode="External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Suttichat_s@dede.go.th" TargetMode="External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supachai_s@dede.go.th" TargetMode="External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keetaphan@eppo.go.th" TargetMode="External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thanyalak_g@dede.go.th" TargetMode="External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595337@egat.co.th" TargetMode="External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mailto:rangsinee.jak@eppo.go.th" TargetMode="External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mailto:prakob_e@dede.go.th" TargetMode="External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oontawee.ler@eppo.go.th" TargetMode="External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mailto:kesinee@dmf.go.th" TargetMode="External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mailto:seranee@doeb.go.th" TargetMode="External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watcharin.yog@eppo.go.th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annikar@eppo.go.th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ontawee.ler@eppo.go.th" TargetMode="Externa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46"/>
  <sheetViews>
    <sheetView showGridLines="0" tabSelected="1" view="pageBreakPreview" topLeftCell="A13" zoomScaleNormal="100" zoomScaleSheetLayoutView="100" workbookViewId="0">
      <selection activeCell="K46" sqref="K46"/>
    </sheetView>
  </sheetViews>
  <sheetFormatPr defaultColWidth="8.7109375" defaultRowHeight="15"/>
  <cols>
    <col min="1" max="1" width="8" style="11" customWidth="1"/>
    <col min="2" max="9" width="19.140625" style="11" customWidth="1"/>
    <col min="10" max="10" width="21.140625" style="11" customWidth="1"/>
    <col min="11" max="11" width="5.7109375" style="11" customWidth="1"/>
    <col min="12" max="16384" width="8.7109375" style="11"/>
  </cols>
  <sheetData>
    <row r="1" spans="1:11" ht="24.95" customHeight="1">
      <c r="A1" s="1" t="s">
        <v>0</v>
      </c>
      <c r="B1" s="2" t="s">
        <v>1</v>
      </c>
      <c r="C1" s="3"/>
      <c r="D1" s="4"/>
      <c r="E1" s="4"/>
      <c r="F1" s="5" t="s">
        <v>2</v>
      </c>
      <c r="G1" s="6"/>
      <c r="H1" s="7"/>
      <c r="I1" s="8"/>
      <c r="J1" s="9"/>
      <c r="K1" s="10"/>
    </row>
    <row r="2" spans="1:11" ht="16.5" customHeight="1">
      <c r="A2" s="12"/>
      <c r="B2" s="13" t="s">
        <v>3</v>
      </c>
      <c r="C2" s="14" t="s">
        <v>4</v>
      </c>
      <c r="D2" s="15" t="s">
        <v>5</v>
      </c>
      <c r="E2" s="16" t="s">
        <v>6</v>
      </c>
      <c r="F2" s="17" t="s">
        <v>7</v>
      </c>
      <c r="G2" s="17" t="s">
        <v>8</v>
      </c>
      <c r="H2" s="17" t="s">
        <v>9</v>
      </c>
      <c r="I2" s="18" t="s">
        <v>10</v>
      </c>
      <c r="J2" s="17" t="s">
        <v>11</v>
      </c>
    </row>
    <row r="3" spans="1:11" ht="16.5" customHeight="1">
      <c r="A3" s="19"/>
      <c r="B3" s="20"/>
      <c r="C3" s="21"/>
      <c r="D3" s="22"/>
      <c r="E3" s="23"/>
      <c r="F3" s="20"/>
      <c r="G3" s="20"/>
      <c r="H3" s="20"/>
      <c r="I3" s="24"/>
      <c r="J3" s="20"/>
    </row>
    <row r="4" spans="1:11" ht="16.5" customHeight="1">
      <c r="A4" s="25"/>
      <c r="B4" s="25" t="s">
        <v>12</v>
      </c>
      <c r="C4" s="42"/>
      <c r="D4" s="43"/>
      <c r="E4" s="44"/>
      <c r="F4" s="45"/>
      <c r="G4" s="46"/>
      <c r="H4" s="46"/>
      <c r="I4" s="44"/>
      <c r="J4" s="46"/>
    </row>
    <row r="5" spans="1:11" ht="15.6" customHeight="1">
      <c r="A5" s="25">
        <v>1</v>
      </c>
      <c r="B5" s="25"/>
      <c r="C5" s="26"/>
      <c r="D5" s="27"/>
      <c r="E5" s="28"/>
      <c r="F5" s="29"/>
      <c r="G5" s="25"/>
      <c r="H5" s="25"/>
      <c r="I5" s="30"/>
      <c r="J5" s="25"/>
    </row>
    <row r="6" spans="1:11" ht="15.6" customHeight="1">
      <c r="A6" s="25"/>
      <c r="B6" s="25"/>
      <c r="C6" s="26"/>
      <c r="D6" s="27"/>
      <c r="E6" s="28"/>
      <c r="F6" s="29"/>
      <c r="G6" s="25"/>
      <c r="H6" s="25"/>
      <c r="I6" s="30"/>
      <c r="J6" s="25"/>
    </row>
    <row r="7" spans="1:11" ht="15.6" customHeight="1">
      <c r="A7" s="25"/>
      <c r="B7" s="25"/>
      <c r="C7" s="26"/>
      <c r="D7" s="27"/>
      <c r="E7" s="28"/>
      <c r="F7" s="29"/>
      <c r="G7" s="25"/>
      <c r="H7" s="25"/>
      <c r="I7" s="30"/>
      <c r="J7" s="25"/>
    </row>
    <row r="8" spans="1:11" ht="15.6" customHeight="1">
      <c r="A8" s="25">
        <v>2</v>
      </c>
      <c r="B8" s="25"/>
      <c r="C8" s="26"/>
      <c r="D8" s="27"/>
      <c r="E8" s="28"/>
      <c r="F8" s="29"/>
      <c r="G8" s="25"/>
      <c r="H8" s="25"/>
      <c r="I8" s="30"/>
      <c r="J8" s="25"/>
    </row>
    <row r="9" spans="1:11" ht="15.6" customHeight="1">
      <c r="A9" s="25">
        <v>3</v>
      </c>
      <c r="B9" s="25"/>
      <c r="C9" s="26"/>
      <c r="D9" s="31"/>
      <c r="E9" s="29"/>
      <c r="F9" s="25"/>
      <c r="G9" s="25"/>
      <c r="H9" s="25"/>
      <c r="I9" s="30"/>
      <c r="J9" s="25"/>
    </row>
    <row r="10" spans="1:11" ht="15.6" customHeight="1">
      <c r="A10" s="25">
        <v>4</v>
      </c>
      <c r="B10" s="25"/>
      <c r="C10" s="26"/>
      <c r="D10" s="25"/>
      <c r="E10" s="25"/>
      <c r="F10" s="25"/>
      <c r="G10" s="25"/>
      <c r="H10" s="25"/>
      <c r="I10" s="30"/>
      <c r="J10" s="25"/>
    </row>
    <row r="11" spans="1:11" ht="15.6" customHeight="1">
      <c r="A11" s="25">
        <v>5</v>
      </c>
      <c r="B11" s="25"/>
      <c r="C11" s="26"/>
      <c r="D11" s="25"/>
      <c r="E11" s="25"/>
      <c r="F11" s="25"/>
      <c r="G11" s="25"/>
      <c r="H11" s="25"/>
      <c r="I11" s="30"/>
      <c r="J11" s="25"/>
    </row>
    <row r="12" spans="1:11" ht="15.6" customHeight="1">
      <c r="A12" s="25">
        <v>6</v>
      </c>
      <c r="B12" s="25"/>
      <c r="C12" s="26"/>
      <c r="D12" s="25"/>
      <c r="E12" s="25"/>
      <c r="F12" s="25"/>
      <c r="G12" s="25"/>
      <c r="H12" s="25"/>
      <c r="I12" s="30"/>
      <c r="J12" s="25"/>
    </row>
    <row r="13" spans="1:11" ht="15.6" customHeight="1">
      <c r="A13" s="25">
        <v>7</v>
      </c>
      <c r="B13" s="25"/>
      <c r="C13" s="26"/>
      <c r="D13" s="25"/>
      <c r="E13" s="25"/>
      <c r="F13" s="25"/>
      <c r="G13" s="25"/>
      <c r="H13" s="25"/>
      <c r="I13" s="30"/>
      <c r="J13" s="25"/>
    </row>
    <row r="14" spans="1:11" ht="15.6" customHeight="1">
      <c r="A14" s="25">
        <v>8</v>
      </c>
      <c r="B14" s="25"/>
      <c r="C14" s="26"/>
      <c r="D14" s="25"/>
      <c r="E14" s="25"/>
      <c r="F14" s="25"/>
      <c r="G14" s="25"/>
      <c r="H14" s="25"/>
      <c r="I14" s="30"/>
      <c r="J14" s="25"/>
    </row>
    <row r="15" spans="1:11" ht="15.6" customHeight="1">
      <c r="A15" s="25"/>
      <c r="B15" s="25"/>
      <c r="C15" s="26"/>
      <c r="D15" s="25"/>
      <c r="E15" s="25"/>
      <c r="F15" s="25"/>
      <c r="G15" s="25"/>
      <c r="H15" s="25"/>
      <c r="I15" s="30"/>
      <c r="J15" s="25"/>
    </row>
    <row r="16" spans="1:11" ht="15.6" customHeight="1">
      <c r="A16" s="25"/>
      <c r="B16" s="25"/>
      <c r="C16" s="26"/>
      <c r="D16" s="25"/>
      <c r="E16" s="25"/>
      <c r="F16" s="25"/>
      <c r="G16" s="25"/>
      <c r="H16" s="25"/>
      <c r="I16" s="30"/>
      <c r="J16" s="25"/>
    </row>
    <row r="17" spans="1:15" ht="15.6" customHeight="1">
      <c r="A17" s="25"/>
      <c r="B17" s="25"/>
      <c r="C17" s="26"/>
      <c r="D17" s="25"/>
      <c r="E17" s="25"/>
      <c r="F17" s="25"/>
      <c r="G17" s="25"/>
      <c r="H17" s="25"/>
      <c r="I17" s="30"/>
      <c r="J17" s="25"/>
    </row>
    <row r="18" spans="1:15" ht="15.6" customHeight="1">
      <c r="A18" s="32"/>
      <c r="B18" s="32" t="s">
        <v>13</v>
      </c>
      <c r="C18" s="33"/>
      <c r="D18" s="32"/>
      <c r="E18" s="32"/>
      <c r="F18" s="32"/>
      <c r="G18" s="32"/>
      <c r="H18" s="32"/>
      <c r="I18" s="34"/>
      <c r="J18" s="32"/>
    </row>
    <row r="19" spans="1:15" ht="15.6" customHeight="1">
      <c r="A19" s="32">
        <v>9</v>
      </c>
      <c r="B19" s="32"/>
      <c r="C19" s="33"/>
      <c r="D19" s="32"/>
      <c r="E19" s="32"/>
      <c r="F19" s="32"/>
      <c r="G19" s="32"/>
      <c r="H19" s="32"/>
      <c r="I19" s="34"/>
      <c r="J19" s="32"/>
    </row>
    <row r="20" spans="1:15" ht="15.6" customHeight="1">
      <c r="A20" s="32">
        <v>10</v>
      </c>
      <c r="B20" s="32"/>
      <c r="C20" s="33"/>
      <c r="D20" s="32"/>
      <c r="E20" s="32"/>
      <c r="F20" s="32"/>
      <c r="G20" s="32"/>
      <c r="H20" s="32"/>
      <c r="I20" s="34"/>
      <c r="J20" s="32"/>
    </row>
    <row r="21" spans="1:15" ht="15.6" customHeight="1">
      <c r="A21" s="32">
        <v>11</v>
      </c>
      <c r="B21" s="32"/>
      <c r="C21" s="33"/>
      <c r="D21" s="32"/>
      <c r="E21" s="32"/>
      <c r="F21" s="32"/>
      <c r="G21" s="32"/>
      <c r="H21" s="32"/>
      <c r="I21" s="34"/>
      <c r="J21" s="32"/>
    </row>
    <row r="22" spans="1:15" ht="15.6" customHeight="1">
      <c r="A22" s="32">
        <v>12</v>
      </c>
      <c r="B22" s="32"/>
      <c r="C22" s="33"/>
      <c r="D22" s="32"/>
      <c r="E22" s="32"/>
      <c r="F22" s="32"/>
      <c r="G22" s="32"/>
      <c r="H22" s="32"/>
      <c r="I22" s="34"/>
      <c r="J22" s="32"/>
    </row>
    <row r="23" spans="1:15" ht="15.6" customHeight="1">
      <c r="A23" s="32">
        <v>13</v>
      </c>
      <c r="B23" s="32"/>
      <c r="C23" s="33"/>
      <c r="D23" s="32"/>
      <c r="E23" s="32"/>
      <c r="F23" s="32"/>
      <c r="G23" s="32"/>
      <c r="H23" s="32"/>
      <c r="I23" s="34"/>
      <c r="J23" s="32"/>
    </row>
    <row r="24" spans="1:15" ht="15.6" customHeight="1">
      <c r="A24" s="32">
        <v>14</v>
      </c>
      <c r="B24" s="32"/>
      <c r="C24" s="33"/>
      <c r="D24" s="32"/>
      <c r="E24" s="32"/>
      <c r="F24" s="32"/>
      <c r="G24" s="32"/>
      <c r="H24" s="32"/>
      <c r="I24" s="34"/>
      <c r="J24" s="32"/>
    </row>
    <row r="25" spans="1:15" ht="15.6" customHeight="1">
      <c r="A25" s="32"/>
      <c r="B25" s="32"/>
      <c r="C25" s="33"/>
      <c r="D25" s="32"/>
      <c r="E25" s="32"/>
      <c r="F25" s="32"/>
      <c r="G25" s="32"/>
      <c r="H25" s="32"/>
      <c r="I25" s="34"/>
      <c r="J25" s="32"/>
    </row>
    <row r="26" spans="1:15" ht="15.6" customHeight="1">
      <c r="A26" s="32"/>
      <c r="B26" s="32"/>
      <c r="C26" s="33"/>
      <c r="D26" s="32"/>
      <c r="E26" s="32"/>
      <c r="F26" s="32"/>
      <c r="G26" s="32"/>
      <c r="H26" s="32"/>
      <c r="I26" s="34"/>
      <c r="J26" s="32"/>
    </row>
    <row r="27" spans="1:15" ht="15.6" customHeight="1">
      <c r="A27" s="32">
        <v>15</v>
      </c>
      <c r="B27" s="32"/>
      <c r="C27" s="33"/>
      <c r="D27" s="32"/>
      <c r="E27" s="32"/>
      <c r="F27" s="32"/>
      <c r="G27" s="32"/>
      <c r="H27" s="32"/>
      <c r="I27" s="34"/>
      <c r="J27" s="32"/>
    </row>
    <row r="28" spans="1:15" ht="15.6" customHeight="1">
      <c r="A28" s="32"/>
      <c r="B28" s="32"/>
      <c r="C28" s="33"/>
      <c r="D28" s="32"/>
      <c r="E28" s="32"/>
      <c r="F28" s="32"/>
      <c r="G28" s="32"/>
      <c r="H28" s="32"/>
      <c r="I28" s="34"/>
      <c r="J28" s="32"/>
    </row>
    <row r="29" spans="1:15" ht="15.6" customHeight="1">
      <c r="A29" s="32"/>
      <c r="B29" s="32"/>
      <c r="C29" s="33"/>
      <c r="D29" s="32"/>
      <c r="E29" s="32"/>
      <c r="F29" s="32"/>
      <c r="G29" s="32"/>
      <c r="H29" s="32"/>
      <c r="I29" s="34"/>
      <c r="J29" s="32"/>
    </row>
    <row r="30" spans="1:15" ht="15.6" customHeight="1">
      <c r="A30" s="32"/>
      <c r="B30" s="32"/>
      <c r="C30" s="33"/>
      <c r="D30" s="32"/>
      <c r="E30" s="32"/>
      <c r="F30" s="32"/>
      <c r="G30" s="32"/>
      <c r="H30" s="32"/>
      <c r="I30" s="34"/>
      <c r="J30" s="32"/>
    </row>
    <row r="31" spans="1:15" ht="15.6" customHeight="1">
      <c r="A31" s="32">
        <v>16</v>
      </c>
      <c r="B31" s="32"/>
      <c r="C31" s="33"/>
      <c r="D31" s="32"/>
      <c r="E31" s="32"/>
      <c r="F31" s="32"/>
      <c r="G31" s="32"/>
      <c r="H31" s="32"/>
      <c r="I31" s="34"/>
      <c r="J31" s="32"/>
    </row>
    <row r="32" spans="1:15" ht="15.6" customHeight="1">
      <c r="A32" s="32">
        <v>17</v>
      </c>
      <c r="B32" s="32"/>
      <c r="C32" s="33"/>
      <c r="D32" s="32"/>
      <c r="E32" s="32"/>
      <c r="F32" s="32"/>
      <c r="G32" s="32"/>
      <c r="H32" s="32"/>
      <c r="I32" s="34"/>
      <c r="J32" s="32"/>
      <c r="O32" s="35"/>
    </row>
    <row r="33" spans="1:10" ht="15.6" customHeight="1">
      <c r="A33" s="32">
        <v>18</v>
      </c>
      <c r="B33" s="32"/>
      <c r="C33" s="33"/>
      <c r="D33" s="32"/>
      <c r="E33" s="32"/>
      <c r="F33" s="32"/>
      <c r="G33" s="32"/>
      <c r="H33" s="32"/>
      <c r="I33" s="34"/>
      <c r="J33" s="32"/>
    </row>
    <row r="34" spans="1:10" ht="15.6" customHeight="1">
      <c r="A34" s="32">
        <v>19</v>
      </c>
      <c r="B34" s="32"/>
      <c r="C34" s="33"/>
      <c r="D34" s="32"/>
      <c r="E34" s="32"/>
      <c r="F34" s="32"/>
      <c r="G34" s="32"/>
      <c r="H34" s="32"/>
      <c r="I34" s="34"/>
      <c r="J34" s="32"/>
    </row>
    <row r="35" spans="1:10" ht="15.6" customHeight="1">
      <c r="A35" s="32">
        <v>20</v>
      </c>
      <c r="B35" s="32"/>
      <c r="C35" s="33"/>
      <c r="D35" s="32"/>
      <c r="E35" s="32"/>
      <c r="F35" s="32"/>
      <c r="G35" s="32"/>
      <c r="H35" s="32"/>
      <c r="I35" s="34"/>
      <c r="J35" s="32"/>
    </row>
    <row r="36" spans="1:10" s="47" customFormat="1" ht="15.6" customHeight="1">
      <c r="A36" s="36"/>
      <c r="B36" s="36" t="s">
        <v>14</v>
      </c>
      <c r="C36" s="37"/>
      <c r="D36" s="36"/>
      <c r="E36" s="36"/>
      <c r="F36" s="36"/>
      <c r="G36" s="36"/>
      <c r="H36" s="36"/>
      <c r="I36" s="38"/>
      <c r="J36" s="36"/>
    </row>
    <row r="37" spans="1:10" ht="15.6" customHeight="1">
      <c r="A37" s="36">
        <v>21</v>
      </c>
      <c r="B37" s="36"/>
      <c r="C37" s="37"/>
      <c r="D37" s="36"/>
      <c r="E37" s="36"/>
      <c r="F37" s="36"/>
      <c r="G37" s="36"/>
      <c r="H37" s="36"/>
      <c r="I37" s="38"/>
      <c r="J37" s="36"/>
    </row>
    <row r="38" spans="1:10" ht="15.6" customHeight="1">
      <c r="A38" s="36">
        <v>22</v>
      </c>
      <c r="B38" s="36"/>
      <c r="C38" s="37"/>
      <c r="D38" s="36"/>
      <c r="E38" s="36"/>
      <c r="F38" s="36"/>
      <c r="G38" s="36"/>
      <c r="H38" s="36"/>
      <c r="I38" s="38"/>
      <c r="J38" s="36"/>
    </row>
    <row r="39" spans="1:10" ht="15.6" customHeight="1">
      <c r="A39" s="36">
        <v>23</v>
      </c>
      <c r="B39" s="36"/>
      <c r="C39" s="37"/>
      <c r="D39" s="36"/>
      <c r="E39" s="36"/>
      <c r="F39" s="36"/>
      <c r="G39" s="36"/>
      <c r="H39" s="36"/>
      <c r="I39" s="38"/>
      <c r="J39" s="36"/>
    </row>
    <row r="40" spans="1:10" ht="15.6" customHeight="1">
      <c r="A40" s="36">
        <v>24</v>
      </c>
      <c r="B40" s="36"/>
      <c r="C40" s="37"/>
      <c r="D40" s="36"/>
      <c r="E40" s="36"/>
      <c r="F40" s="36"/>
      <c r="G40" s="36"/>
      <c r="H40" s="36"/>
      <c r="I40" s="38"/>
      <c r="J40" s="36"/>
    </row>
    <row r="41" spans="1:10" ht="15.6" customHeight="1">
      <c r="A41" s="39"/>
      <c r="B41" s="39" t="s">
        <v>15</v>
      </c>
      <c r="C41" s="40"/>
      <c r="D41" s="39"/>
      <c r="E41" s="39"/>
      <c r="F41" s="39"/>
      <c r="G41" s="39"/>
      <c r="H41" s="39"/>
      <c r="I41" s="41"/>
      <c r="J41" s="39"/>
    </row>
    <row r="42" spans="1:10" ht="15.6" customHeight="1">
      <c r="A42" s="39">
        <v>25</v>
      </c>
      <c r="B42" s="39"/>
      <c r="C42" s="40"/>
      <c r="D42" s="39"/>
      <c r="E42" s="39"/>
      <c r="F42" s="39"/>
      <c r="G42" s="39"/>
      <c r="H42" s="39"/>
      <c r="I42" s="41"/>
      <c r="J42" s="39"/>
    </row>
    <row r="43" spans="1:10" ht="15.6" customHeight="1">
      <c r="A43" s="39">
        <v>26</v>
      </c>
      <c r="B43" s="39"/>
      <c r="C43" s="40"/>
      <c r="D43" s="39"/>
      <c r="E43" s="39"/>
      <c r="F43" s="39"/>
      <c r="G43" s="39"/>
      <c r="H43" s="39"/>
      <c r="I43" s="41"/>
      <c r="J43" s="39"/>
    </row>
    <row r="44" spans="1:10" ht="15.6" customHeight="1">
      <c r="A44" s="39">
        <v>27</v>
      </c>
      <c r="B44" s="39"/>
      <c r="C44" s="40"/>
      <c r="D44" s="39"/>
      <c r="E44" s="39"/>
      <c r="F44" s="39"/>
      <c r="G44" s="39"/>
      <c r="H44" s="39"/>
      <c r="I44" s="41"/>
      <c r="J44" s="39"/>
    </row>
    <row r="45" spans="1:10" ht="15.6" customHeight="1">
      <c r="A45" s="39">
        <v>28</v>
      </c>
      <c r="B45" s="39"/>
      <c r="C45" s="40"/>
      <c r="D45" s="39"/>
      <c r="E45" s="39"/>
      <c r="F45" s="39"/>
      <c r="G45" s="39"/>
      <c r="H45" s="39"/>
      <c r="I45" s="41"/>
      <c r="J45" s="39"/>
    </row>
    <row r="46" spans="1:10" ht="15.6" customHeight="1">
      <c r="A46" s="48">
        <v>29</v>
      </c>
      <c r="B46" s="48"/>
      <c r="C46" s="49"/>
      <c r="D46" s="48"/>
      <c r="E46" s="48"/>
      <c r="F46" s="48"/>
      <c r="G46" s="48"/>
      <c r="H46" s="48"/>
      <c r="I46" s="50"/>
      <c r="J46" s="48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E75B5"/>
    <pageSetUpPr fitToPage="1"/>
  </sheetPr>
  <dimension ref="A1:P990"/>
  <sheetViews>
    <sheetView view="pageBreakPreview" zoomScale="60" zoomScaleNormal="60" workbookViewId="0">
      <selection activeCell="P13" sqref="P13"/>
    </sheetView>
  </sheetViews>
  <sheetFormatPr defaultColWidth="14.42578125" defaultRowHeight="15" customHeight="1"/>
  <cols>
    <col min="1" max="1" width="5" style="492" customWidth="1"/>
    <col min="2" max="2" width="25.7109375" style="492" customWidth="1"/>
    <col min="3" max="3" width="40.42578125" style="492" customWidth="1"/>
    <col min="4" max="4" width="21.85546875" style="492" customWidth="1"/>
    <col min="5" max="5" width="21" style="492" customWidth="1"/>
    <col min="6" max="8" width="16.28515625" style="492" customWidth="1"/>
    <col min="9" max="9" width="15.5703125" style="492" customWidth="1"/>
    <col min="10" max="11" width="14.140625" style="492" customWidth="1"/>
    <col min="12" max="12" width="16.28515625" style="492" customWidth="1"/>
    <col min="13" max="13" width="16.5703125" style="492" customWidth="1"/>
    <col min="14" max="14" width="23.42578125" style="492" customWidth="1"/>
    <col min="15" max="15" width="24.28515625" style="492" customWidth="1"/>
    <col min="16" max="16" width="27.42578125" style="492" customWidth="1"/>
    <col min="17" max="16384" width="14.42578125" style="492"/>
  </cols>
  <sheetData>
    <row r="1" spans="1:16" ht="24.75" customHeight="1">
      <c r="A1" s="396"/>
      <c r="B1" s="487" t="s">
        <v>16</v>
      </c>
      <c r="C1" s="473"/>
      <c r="D1" s="398"/>
      <c r="E1" s="399"/>
      <c r="F1" s="397"/>
      <c r="G1" s="397"/>
      <c r="H1" s="397"/>
      <c r="I1" s="397"/>
      <c r="J1" s="397"/>
      <c r="K1" s="397"/>
      <c r="L1" s="397"/>
      <c r="M1" s="397"/>
      <c r="N1" s="397"/>
      <c r="O1" s="400"/>
      <c r="P1" s="400"/>
    </row>
    <row r="2" spans="1:16" ht="24.75" customHeight="1">
      <c r="A2" s="401"/>
      <c r="B2" s="445" t="s">
        <v>17</v>
      </c>
      <c r="C2" s="997">
        <v>45245</v>
      </c>
      <c r="D2" s="446"/>
      <c r="E2" s="447"/>
      <c r="F2" s="448"/>
      <c r="G2" s="448"/>
      <c r="H2" s="448"/>
      <c r="I2" s="448"/>
      <c r="J2" s="397"/>
      <c r="K2" s="397"/>
      <c r="L2" s="397"/>
      <c r="M2" s="397"/>
      <c r="N2" s="397"/>
      <c r="O2" s="397"/>
      <c r="P2" s="397"/>
    </row>
    <row r="3" spans="1:16" ht="24.75" customHeight="1">
      <c r="A3" s="401"/>
      <c r="B3" s="445" t="s">
        <v>18</v>
      </c>
      <c r="C3" s="405"/>
      <c r="D3" s="446"/>
      <c r="E3" s="448"/>
      <c r="F3" s="450"/>
      <c r="G3" s="448"/>
      <c r="H3" s="448"/>
      <c r="I3" s="448"/>
      <c r="J3" s="407"/>
      <c r="K3" s="407"/>
      <c r="L3" s="407"/>
      <c r="M3" s="397"/>
      <c r="N3" s="397"/>
      <c r="O3" s="397"/>
      <c r="P3" s="397"/>
    </row>
    <row r="4" spans="1:16" ht="24.75" customHeight="1">
      <c r="A4" s="401"/>
      <c r="B4" s="445" t="s">
        <v>19</v>
      </c>
      <c r="C4" s="405" t="s">
        <v>618</v>
      </c>
      <c r="D4" s="446"/>
      <c r="E4" s="448"/>
      <c r="F4" s="448"/>
      <c r="G4" s="448"/>
      <c r="H4" s="448"/>
      <c r="I4" s="448"/>
      <c r="J4" s="397"/>
      <c r="K4" s="397"/>
      <c r="L4" s="397"/>
      <c r="M4" s="397"/>
      <c r="N4" s="397"/>
      <c r="O4" s="397"/>
      <c r="P4" s="397"/>
    </row>
    <row r="5" spans="1:16" ht="24.75" customHeight="1">
      <c r="A5" s="411"/>
      <c r="B5" s="445" t="s">
        <v>20</v>
      </c>
      <c r="C5" s="412" t="s">
        <v>619</v>
      </c>
      <c r="D5" s="452"/>
      <c r="E5" s="449"/>
      <c r="F5" s="449"/>
      <c r="G5" s="449"/>
      <c r="H5" s="449"/>
      <c r="I5" s="448"/>
      <c r="J5" s="400"/>
      <c r="K5" s="400"/>
      <c r="L5" s="400"/>
      <c r="M5" s="400"/>
      <c r="N5" s="400"/>
      <c r="O5" s="400"/>
      <c r="P5" s="400"/>
    </row>
    <row r="6" spans="1:16" ht="24.75" customHeight="1">
      <c r="A6" s="411"/>
      <c r="B6" s="445" t="s">
        <v>22</v>
      </c>
      <c r="C6" s="405" t="s">
        <v>620</v>
      </c>
      <c r="D6" s="452"/>
      <c r="E6" s="449"/>
      <c r="F6" s="453"/>
      <c r="G6" s="449"/>
      <c r="H6" s="449"/>
      <c r="I6" s="448"/>
      <c r="J6" s="400"/>
      <c r="K6" s="400"/>
      <c r="L6" s="400"/>
      <c r="M6" s="400"/>
      <c r="N6" s="400"/>
      <c r="O6" s="400"/>
      <c r="P6" s="400"/>
    </row>
    <row r="7" spans="1:16" ht="24.75" customHeight="1">
      <c r="A7" s="411"/>
      <c r="B7" s="445" t="s">
        <v>24</v>
      </c>
      <c r="C7" s="414" t="s">
        <v>621</v>
      </c>
      <c r="D7" s="452"/>
      <c r="E7" s="449"/>
      <c r="F7" s="453"/>
      <c r="G7" s="449"/>
      <c r="H7" s="449"/>
      <c r="I7" s="448"/>
      <c r="J7" s="400"/>
      <c r="K7" s="400"/>
      <c r="L7" s="400"/>
      <c r="M7" s="400"/>
      <c r="N7" s="400"/>
      <c r="O7" s="400"/>
      <c r="P7" s="400"/>
    </row>
    <row r="8" spans="1:16" ht="24.75" customHeight="1">
      <c r="A8" s="411"/>
      <c r="B8" s="445" t="s">
        <v>26</v>
      </c>
      <c r="C8" s="415" t="s">
        <v>622</v>
      </c>
      <c r="D8" s="452"/>
      <c r="E8" s="449"/>
      <c r="F8" s="449"/>
      <c r="G8" s="449"/>
      <c r="H8" s="449"/>
      <c r="I8" s="449"/>
      <c r="J8" s="400"/>
      <c r="K8" s="400"/>
      <c r="L8" s="400"/>
      <c r="M8" s="400"/>
      <c r="N8" s="400"/>
      <c r="O8" s="400"/>
      <c r="P8" s="400"/>
    </row>
    <row r="9" spans="1:16" ht="24.75" customHeight="1">
      <c r="A9" s="411"/>
      <c r="B9" s="445" t="s">
        <v>28</v>
      </c>
      <c r="C9" s="416" t="s">
        <v>623</v>
      </c>
      <c r="D9" s="452"/>
      <c r="E9" s="449"/>
      <c r="F9" s="449"/>
      <c r="G9" s="449"/>
      <c r="H9" s="449"/>
      <c r="I9" s="449"/>
      <c r="J9" s="400"/>
      <c r="K9" s="400"/>
      <c r="L9" s="400"/>
      <c r="M9" s="400"/>
      <c r="N9" s="400"/>
      <c r="O9" s="400"/>
      <c r="P9" s="400"/>
    </row>
    <row r="10" spans="1:16" ht="36" customHeight="1">
      <c r="A10" s="1127" t="s">
        <v>30</v>
      </c>
      <c r="B10" s="1128"/>
      <c r="C10" s="1128"/>
      <c r="D10" s="1129"/>
      <c r="E10" s="1127" t="s">
        <v>31</v>
      </c>
      <c r="F10" s="1129"/>
      <c r="G10" s="1130" t="s">
        <v>32</v>
      </c>
      <c r="H10" s="1129"/>
      <c r="I10" s="1127" t="s">
        <v>33</v>
      </c>
      <c r="J10" s="1128"/>
      <c r="K10" s="1128"/>
      <c r="L10" s="1128"/>
      <c r="M10" s="1129"/>
      <c r="N10" s="1130" t="s">
        <v>34</v>
      </c>
      <c r="O10" s="1129"/>
      <c r="P10" s="1125" t="s">
        <v>35</v>
      </c>
    </row>
    <row r="11" spans="1:16" ht="66" customHeight="1">
      <c r="A11" s="417" t="s">
        <v>36</v>
      </c>
      <c r="B11" s="418" t="s">
        <v>37</v>
      </c>
      <c r="C11" s="418" t="s">
        <v>34</v>
      </c>
      <c r="D11" s="419" t="s">
        <v>38</v>
      </c>
      <c r="E11" s="420" t="s">
        <v>39</v>
      </c>
      <c r="F11" s="420" t="s">
        <v>40</v>
      </c>
      <c r="G11" s="421" t="s">
        <v>41</v>
      </c>
      <c r="H11" s="421" t="s">
        <v>42</v>
      </c>
      <c r="I11" s="422" t="s">
        <v>43</v>
      </c>
      <c r="J11" s="420" t="s">
        <v>44</v>
      </c>
      <c r="K11" s="420" t="s">
        <v>45</v>
      </c>
      <c r="L11" s="421" t="s">
        <v>46</v>
      </c>
      <c r="M11" s="421" t="s">
        <v>47</v>
      </c>
      <c r="N11" s="421" t="s">
        <v>48</v>
      </c>
      <c r="O11" s="421" t="s">
        <v>49</v>
      </c>
      <c r="P11" s="1126"/>
    </row>
    <row r="12" spans="1:16" s="466" customFormat="1" ht="99.75" customHeight="1">
      <c r="A12" s="457">
        <v>1</v>
      </c>
      <c r="B12" s="519" t="s">
        <v>624</v>
      </c>
      <c r="C12" s="519" t="s">
        <v>625</v>
      </c>
      <c r="D12" s="520">
        <v>10</v>
      </c>
      <c r="E12" s="986" t="s">
        <v>181</v>
      </c>
      <c r="F12" s="986" t="s">
        <v>208</v>
      </c>
      <c r="G12" s="842" t="s">
        <v>885</v>
      </c>
      <c r="H12" s="841" t="s">
        <v>208</v>
      </c>
      <c r="I12" s="463">
        <f>M12/K12</f>
        <v>1</v>
      </c>
      <c r="J12" s="523" t="s">
        <v>327</v>
      </c>
      <c r="K12" s="524">
        <v>100</v>
      </c>
      <c r="L12" s="838">
        <v>45107</v>
      </c>
      <c r="M12" s="978">
        <v>100</v>
      </c>
      <c r="N12" s="840"/>
      <c r="O12" s="840"/>
      <c r="P12" s="839" t="s">
        <v>884</v>
      </c>
    </row>
    <row r="13" spans="1:16" s="466" customFormat="1" ht="99.75" customHeight="1">
      <c r="A13" s="457">
        <v>2</v>
      </c>
      <c r="B13" s="521" t="s">
        <v>627</v>
      </c>
      <c r="C13" s="521" t="s">
        <v>628</v>
      </c>
      <c r="D13" s="522">
        <v>15</v>
      </c>
      <c r="E13" s="986" t="s">
        <v>211</v>
      </c>
      <c r="F13" s="986" t="s">
        <v>582</v>
      </c>
      <c r="G13" s="960" t="s">
        <v>211</v>
      </c>
      <c r="H13" s="425"/>
      <c r="I13" s="463">
        <f t="shared" ref="I13" si="0">M13/K13</f>
        <v>1</v>
      </c>
      <c r="J13" s="522" t="s">
        <v>327</v>
      </c>
      <c r="K13" s="524">
        <v>100</v>
      </c>
      <c r="L13" s="1092">
        <v>45230</v>
      </c>
      <c r="M13" s="993">
        <v>100</v>
      </c>
      <c r="N13" s="1093"/>
      <c r="O13" s="1093"/>
      <c r="P13" s="1075" t="s">
        <v>946</v>
      </c>
    </row>
    <row r="14" spans="1:16" s="466" customFormat="1" ht="99.75" customHeight="1">
      <c r="A14" s="457">
        <v>3</v>
      </c>
      <c r="B14" s="521" t="s">
        <v>629</v>
      </c>
      <c r="C14" s="521" t="s">
        <v>630</v>
      </c>
      <c r="D14" s="522">
        <v>15</v>
      </c>
      <c r="E14" s="986" t="s">
        <v>211</v>
      </c>
      <c r="F14" s="986" t="s">
        <v>582</v>
      </c>
      <c r="G14" s="960" t="s">
        <v>211</v>
      </c>
      <c r="H14" s="425"/>
      <c r="I14" s="463">
        <f>M14/K14</f>
        <v>0.83329999999999993</v>
      </c>
      <c r="J14" s="522" t="s">
        <v>327</v>
      </c>
      <c r="K14" s="524">
        <v>100</v>
      </c>
      <c r="L14" s="1092">
        <v>45230</v>
      </c>
      <c r="M14" s="993">
        <v>83.33</v>
      </c>
      <c r="N14" s="1093"/>
      <c r="O14" s="1093"/>
      <c r="P14" s="958" t="s">
        <v>945</v>
      </c>
    </row>
    <row r="15" spans="1:16" s="466" customFormat="1" ht="99.75" customHeight="1">
      <c r="A15" s="457">
        <v>4</v>
      </c>
      <c r="B15" s="525" t="s">
        <v>631</v>
      </c>
      <c r="C15" s="525" t="s">
        <v>632</v>
      </c>
      <c r="D15" s="526">
        <v>20</v>
      </c>
      <c r="E15" s="986" t="s">
        <v>584</v>
      </c>
      <c r="F15" s="986" t="s">
        <v>886</v>
      </c>
      <c r="G15" s="960" t="s">
        <v>211</v>
      </c>
      <c r="H15" s="462"/>
      <c r="I15" s="463">
        <f>M15/K15</f>
        <v>0</v>
      </c>
      <c r="J15" s="522" t="s">
        <v>327</v>
      </c>
      <c r="K15" s="524">
        <v>100</v>
      </c>
      <c r="L15" s="995"/>
      <c r="M15" s="1034"/>
      <c r="N15" s="1032"/>
      <c r="O15" s="1032"/>
      <c r="P15" s="1091" t="s">
        <v>909</v>
      </c>
    </row>
    <row r="16" spans="1:16" s="466" customFormat="1" ht="99.75" customHeight="1">
      <c r="A16" s="457">
        <v>5</v>
      </c>
      <c r="B16" s="525" t="s">
        <v>633</v>
      </c>
      <c r="C16" s="525" t="s">
        <v>634</v>
      </c>
      <c r="D16" s="526">
        <v>20</v>
      </c>
      <c r="E16" s="986" t="s">
        <v>584</v>
      </c>
      <c r="F16" s="986" t="s">
        <v>886</v>
      </c>
      <c r="G16" s="960" t="s">
        <v>211</v>
      </c>
      <c r="H16" s="462"/>
      <c r="I16" s="463">
        <f t="shared" ref="I16:I17" si="1">M16/K16</f>
        <v>0</v>
      </c>
      <c r="J16" s="522" t="s">
        <v>327</v>
      </c>
      <c r="K16" s="524">
        <v>100</v>
      </c>
      <c r="L16" s="995"/>
      <c r="M16" s="1034"/>
      <c r="N16" s="1032"/>
      <c r="O16" s="1032"/>
      <c r="P16" s="1091" t="s">
        <v>910</v>
      </c>
    </row>
    <row r="17" spans="1:16" s="466" customFormat="1" ht="99.75" customHeight="1">
      <c r="A17" s="457">
        <v>6</v>
      </c>
      <c r="B17" s="525" t="s">
        <v>635</v>
      </c>
      <c r="C17" s="525" t="s">
        <v>636</v>
      </c>
      <c r="D17" s="526">
        <v>20</v>
      </c>
      <c r="E17" s="986" t="s">
        <v>584</v>
      </c>
      <c r="F17" s="986" t="s">
        <v>886</v>
      </c>
      <c r="G17" s="960" t="s">
        <v>211</v>
      </c>
      <c r="H17" s="462"/>
      <c r="I17" s="463">
        <f t="shared" si="1"/>
        <v>0</v>
      </c>
      <c r="J17" s="522" t="s">
        <v>327</v>
      </c>
      <c r="K17" s="524">
        <v>100</v>
      </c>
      <c r="L17" s="995"/>
      <c r="M17" s="1033"/>
      <c r="N17" s="1032"/>
      <c r="O17" s="1032"/>
      <c r="P17" s="1091" t="s">
        <v>911</v>
      </c>
    </row>
    <row r="18" spans="1:16" ht="14.25" customHeight="1">
      <c r="A18" s="427"/>
      <c r="B18" s="428"/>
      <c r="C18" s="428"/>
      <c r="D18" s="429">
        <f>SUM(D12:D17)</f>
        <v>100</v>
      </c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</row>
    <row r="19" spans="1:16" ht="14.25" customHeight="1">
      <c r="A19" s="427"/>
      <c r="B19" s="428"/>
      <c r="C19" s="428"/>
      <c r="D19" s="431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16" ht="14.25" customHeight="1">
      <c r="A20" s="427"/>
      <c r="B20" s="428"/>
      <c r="C20" s="428"/>
      <c r="D20" s="431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1" spans="1:16" ht="14.25" customHeight="1">
      <c r="A21" s="427"/>
      <c r="B21" s="428"/>
      <c r="C21" s="428"/>
      <c r="D21" s="431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</row>
    <row r="22" spans="1:16" ht="14.25" customHeight="1">
      <c r="A22" s="427"/>
      <c r="B22" s="428"/>
      <c r="C22" s="428"/>
      <c r="D22" s="431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</row>
    <row r="23" spans="1:16" ht="14.25" customHeight="1">
      <c r="A23" s="427"/>
      <c r="B23" s="428"/>
      <c r="C23" s="428"/>
      <c r="D23" s="431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spans="1:16" ht="14.25" customHeight="1">
      <c r="A24" s="427"/>
      <c r="B24" s="428"/>
      <c r="C24" s="428"/>
      <c r="D24" s="431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</row>
    <row r="25" spans="1:16" ht="14.25" customHeight="1">
      <c r="A25" s="427"/>
      <c r="B25" s="428"/>
      <c r="C25" s="428"/>
      <c r="D25" s="431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1:16" ht="14.25" customHeight="1">
      <c r="A26" s="427"/>
      <c r="B26" s="428"/>
      <c r="C26" s="428"/>
      <c r="D26" s="431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1:16" ht="14.25" customHeight="1">
      <c r="A27" s="427"/>
      <c r="B27" s="428"/>
      <c r="C27" s="428"/>
      <c r="D27" s="431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</row>
    <row r="28" spans="1:16" ht="14.25" customHeight="1">
      <c r="A28" s="427"/>
      <c r="B28" s="428"/>
      <c r="C28" s="428"/>
      <c r="D28" s="431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</row>
    <row r="29" spans="1:16" ht="14.25" customHeight="1">
      <c r="A29" s="427"/>
      <c r="B29" s="428"/>
      <c r="C29" s="428"/>
      <c r="D29" s="431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</row>
    <row r="30" spans="1:16" ht="14.25" customHeight="1">
      <c r="A30" s="427"/>
      <c r="B30" s="428"/>
      <c r="C30" s="428"/>
      <c r="D30" s="431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1:16" ht="14.25" customHeight="1">
      <c r="A31" s="427"/>
      <c r="B31" s="428"/>
      <c r="C31" s="428"/>
      <c r="D31" s="431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</row>
    <row r="32" spans="1:16" ht="14.25" customHeight="1">
      <c r="A32" s="427"/>
      <c r="B32" s="428"/>
      <c r="C32" s="428"/>
      <c r="D32" s="431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</row>
    <row r="33" spans="1:16" ht="14.25" customHeight="1">
      <c r="A33" s="427"/>
      <c r="B33" s="428"/>
      <c r="C33" s="428"/>
      <c r="D33" s="431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</row>
    <row r="34" spans="1:16" ht="14.25" customHeight="1">
      <c r="A34" s="427"/>
      <c r="B34" s="428"/>
      <c r="C34" s="428"/>
      <c r="D34" s="431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</row>
    <row r="35" spans="1:16" ht="14.25" customHeight="1">
      <c r="A35" s="427"/>
      <c r="B35" s="428"/>
      <c r="C35" s="428"/>
      <c r="D35" s="431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</row>
    <row r="36" spans="1:16" ht="14.25" customHeight="1">
      <c r="A36" s="427"/>
      <c r="B36" s="428"/>
      <c r="C36" s="428"/>
      <c r="D36" s="431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</row>
    <row r="37" spans="1:16" ht="14.25" customHeight="1">
      <c r="A37" s="427"/>
      <c r="B37" s="428"/>
      <c r="C37" s="428"/>
      <c r="D37" s="431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</row>
    <row r="38" spans="1:16" ht="14.25" customHeight="1">
      <c r="A38" s="427"/>
      <c r="B38" s="428"/>
      <c r="C38" s="428"/>
      <c r="D38" s="431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</row>
    <row r="39" spans="1:16" ht="14.25" customHeight="1">
      <c r="A39" s="427"/>
      <c r="B39" s="428"/>
      <c r="C39" s="428"/>
      <c r="D39" s="431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</row>
    <row r="40" spans="1:16" ht="14.25" customHeight="1">
      <c r="A40" s="427"/>
      <c r="B40" s="428"/>
      <c r="C40" s="428"/>
      <c r="D40" s="431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</row>
    <row r="41" spans="1:16" ht="14.25" customHeight="1">
      <c r="A41" s="427"/>
      <c r="B41" s="428"/>
      <c r="C41" s="428"/>
      <c r="D41" s="431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</row>
    <row r="42" spans="1:16" ht="14.25" customHeight="1">
      <c r="A42" s="427"/>
      <c r="B42" s="428"/>
      <c r="C42" s="428"/>
      <c r="D42" s="431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</row>
    <row r="43" spans="1:16" ht="14.25" customHeight="1">
      <c r="A43" s="427"/>
      <c r="B43" s="428"/>
      <c r="C43" s="428"/>
      <c r="D43" s="431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</row>
    <row r="44" spans="1:16" ht="14.25" customHeight="1">
      <c r="A44" s="427"/>
      <c r="B44" s="428"/>
      <c r="C44" s="428"/>
      <c r="D44" s="431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16" ht="14.25" customHeight="1">
      <c r="A45" s="427"/>
      <c r="B45" s="428"/>
      <c r="C45" s="428"/>
      <c r="D45" s="431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</row>
    <row r="46" spans="1:16" ht="14.25" customHeight="1">
      <c r="A46" s="427"/>
      <c r="B46" s="428"/>
      <c r="C46" s="428"/>
      <c r="D46" s="431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</row>
    <row r="47" spans="1:16" ht="14.25" customHeight="1">
      <c r="A47" s="427"/>
      <c r="B47" s="428"/>
      <c r="C47" s="428"/>
      <c r="D47" s="431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</row>
    <row r="48" spans="1:16" ht="14.25" customHeight="1">
      <c r="A48" s="427"/>
      <c r="B48" s="428"/>
      <c r="C48" s="428"/>
      <c r="D48" s="431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</row>
    <row r="49" spans="1:16" ht="14.25" customHeight="1">
      <c r="A49" s="427"/>
      <c r="B49" s="428"/>
      <c r="C49" s="428"/>
      <c r="D49" s="431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</row>
    <row r="50" spans="1:16" ht="14.25" customHeight="1">
      <c r="A50" s="427"/>
      <c r="B50" s="428"/>
      <c r="C50" s="428"/>
      <c r="D50" s="431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16" ht="14.25" customHeight="1">
      <c r="A51" s="427"/>
      <c r="B51" s="428"/>
      <c r="C51" s="428"/>
      <c r="D51" s="431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</row>
    <row r="52" spans="1:16" ht="14.25" customHeight="1">
      <c r="A52" s="427"/>
      <c r="B52" s="428"/>
      <c r="C52" s="428"/>
      <c r="D52" s="431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</row>
    <row r="53" spans="1:16" ht="14.25" customHeight="1">
      <c r="A53" s="427"/>
      <c r="B53" s="428"/>
      <c r="C53" s="428"/>
      <c r="D53" s="431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</row>
    <row r="54" spans="1:16" ht="14.25" customHeight="1">
      <c r="A54" s="427"/>
      <c r="B54" s="428"/>
      <c r="C54" s="428"/>
      <c r="D54" s="431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16" ht="14.25" customHeight="1">
      <c r="A55" s="427"/>
      <c r="B55" s="428"/>
      <c r="C55" s="428"/>
      <c r="D55" s="431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</row>
    <row r="56" spans="1:16" ht="14.25" customHeight="1">
      <c r="A56" s="427"/>
      <c r="B56" s="428"/>
      <c r="C56" s="428"/>
      <c r="D56" s="431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</row>
    <row r="57" spans="1:16" ht="14.25" customHeight="1">
      <c r="A57" s="427"/>
      <c r="B57" s="428"/>
      <c r="C57" s="428"/>
      <c r="D57" s="431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</row>
    <row r="58" spans="1:16" ht="14.25" customHeight="1">
      <c r="A58" s="427"/>
      <c r="B58" s="428"/>
      <c r="C58" s="428"/>
      <c r="D58" s="431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</row>
    <row r="59" spans="1:16" ht="14.25" customHeight="1">
      <c r="A59" s="427"/>
      <c r="B59" s="428"/>
      <c r="C59" s="428"/>
      <c r="D59" s="431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</row>
    <row r="60" spans="1:16" ht="14.25" customHeight="1">
      <c r="A60" s="427"/>
      <c r="B60" s="428"/>
      <c r="C60" s="428"/>
      <c r="D60" s="431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</row>
    <row r="61" spans="1:16" ht="14.25" customHeight="1">
      <c r="A61" s="427"/>
      <c r="B61" s="428"/>
      <c r="C61" s="428"/>
      <c r="D61" s="431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</row>
    <row r="62" spans="1:16" ht="14.25" customHeight="1">
      <c r="A62" s="427"/>
      <c r="B62" s="428"/>
      <c r="C62" s="428"/>
      <c r="D62" s="431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</row>
    <row r="63" spans="1:16" ht="14.25" customHeight="1">
      <c r="A63" s="427"/>
      <c r="B63" s="428"/>
      <c r="C63" s="428"/>
      <c r="D63" s="431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</row>
    <row r="64" spans="1:16" ht="14.25" customHeight="1">
      <c r="A64" s="427"/>
      <c r="B64" s="428"/>
      <c r="C64" s="428"/>
      <c r="D64" s="431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4.25" customHeight="1">
      <c r="A65" s="427"/>
      <c r="B65" s="428"/>
      <c r="C65" s="428"/>
      <c r="D65" s="431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16" ht="14.25" customHeight="1">
      <c r="A66" s="427"/>
      <c r="B66" s="428"/>
      <c r="C66" s="428"/>
      <c r="D66" s="431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14.25" customHeight="1">
      <c r="A67" s="427"/>
      <c r="B67" s="428"/>
      <c r="C67" s="428"/>
      <c r="D67" s="431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</row>
    <row r="68" spans="1:16" ht="14.25" customHeight="1">
      <c r="A68" s="427"/>
      <c r="B68" s="428"/>
      <c r="C68" s="428"/>
      <c r="D68" s="431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</row>
    <row r="69" spans="1:16" ht="14.25" customHeight="1">
      <c r="A69" s="427"/>
      <c r="B69" s="428"/>
      <c r="C69" s="428"/>
      <c r="D69" s="431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</row>
    <row r="70" spans="1:16" ht="14.25" customHeight="1">
      <c r="A70" s="427"/>
      <c r="B70" s="428"/>
      <c r="C70" s="428"/>
      <c r="D70" s="431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16" ht="14.25" customHeight="1">
      <c r="A71" s="427"/>
      <c r="B71" s="428"/>
      <c r="C71" s="428"/>
      <c r="D71" s="431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</row>
    <row r="72" spans="1:16" ht="14.25" customHeight="1">
      <c r="A72" s="427"/>
      <c r="B72" s="428"/>
      <c r="C72" s="428"/>
      <c r="D72" s="431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</row>
    <row r="73" spans="1:16" ht="14.25" customHeight="1">
      <c r="A73" s="427"/>
      <c r="B73" s="428"/>
      <c r="C73" s="428"/>
      <c r="D73" s="431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</row>
    <row r="74" spans="1:16" ht="14.25" customHeight="1">
      <c r="A74" s="427"/>
      <c r="B74" s="428"/>
      <c r="C74" s="428"/>
      <c r="D74" s="431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16" ht="14.25" customHeight="1">
      <c r="A75" s="427"/>
      <c r="B75" s="428"/>
      <c r="C75" s="428"/>
      <c r="D75" s="431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1:16" ht="14.25" customHeight="1">
      <c r="A76" s="427"/>
      <c r="B76" s="428"/>
      <c r="C76" s="428"/>
      <c r="D76" s="431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</row>
    <row r="77" spans="1:16" ht="14.25" customHeight="1">
      <c r="A77" s="427"/>
      <c r="B77" s="428"/>
      <c r="C77" s="428"/>
      <c r="D77" s="431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</row>
    <row r="78" spans="1:16" ht="14.25" customHeight="1">
      <c r="A78" s="427"/>
      <c r="B78" s="428"/>
      <c r="C78" s="428"/>
      <c r="D78" s="431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14.25" customHeight="1">
      <c r="A79" s="427"/>
      <c r="B79" s="428"/>
      <c r="C79" s="428"/>
      <c r="D79" s="431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16" ht="14.25" customHeight="1">
      <c r="A80" s="427"/>
      <c r="B80" s="428"/>
      <c r="C80" s="428"/>
      <c r="D80" s="431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</row>
    <row r="81" spans="1:16" ht="14.25" customHeight="1">
      <c r="A81" s="427"/>
      <c r="B81" s="428"/>
      <c r="C81" s="428"/>
      <c r="D81" s="431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</row>
    <row r="82" spans="1:16" ht="14.25" customHeight="1">
      <c r="A82" s="427"/>
      <c r="B82" s="428"/>
      <c r="C82" s="428"/>
      <c r="D82" s="431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</row>
    <row r="83" spans="1:16" ht="14.25" customHeight="1">
      <c r="A83" s="427"/>
      <c r="B83" s="428"/>
      <c r="C83" s="428"/>
      <c r="D83" s="431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</row>
    <row r="84" spans="1:16" ht="14.25" customHeight="1">
      <c r="A84" s="427"/>
      <c r="B84" s="428"/>
      <c r="C84" s="428"/>
      <c r="D84" s="431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16" ht="14.25" customHeight="1">
      <c r="A85" s="427"/>
      <c r="B85" s="428"/>
      <c r="C85" s="428"/>
      <c r="D85" s="431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</row>
    <row r="86" spans="1:16" ht="14.25" customHeight="1">
      <c r="A86" s="427"/>
      <c r="B86" s="428"/>
      <c r="C86" s="428"/>
      <c r="D86" s="431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</row>
    <row r="87" spans="1:16" ht="14.25" customHeight="1">
      <c r="A87" s="427"/>
      <c r="B87" s="428"/>
      <c r="C87" s="428"/>
      <c r="D87" s="431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</row>
    <row r="88" spans="1:16" ht="14.25" customHeight="1">
      <c r="A88" s="427"/>
      <c r="B88" s="428"/>
      <c r="C88" s="428"/>
      <c r="D88" s="431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</row>
    <row r="89" spans="1:16" ht="14.25" customHeight="1">
      <c r="A89" s="427"/>
      <c r="B89" s="428"/>
      <c r="C89" s="428"/>
      <c r="D89" s="431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16" ht="14.25" customHeight="1">
      <c r="A90" s="427"/>
      <c r="B90" s="428"/>
      <c r="C90" s="428"/>
      <c r="D90" s="431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</row>
    <row r="91" spans="1:16" ht="14.25" customHeight="1">
      <c r="A91" s="427"/>
      <c r="B91" s="428"/>
      <c r="C91" s="428"/>
      <c r="D91" s="431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</row>
    <row r="92" spans="1:16" ht="14.25" customHeight="1">
      <c r="A92" s="427"/>
      <c r="B92" s="428"/>
      <c r="C92" s="428"/>
      <c r="D92" s="431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</row>
    <row r="93" spans="1:16" ht="14.25" customHeight="1">
      <c r="A93" s="427"/>
      <c r="B93" s="428"/>
      <c r="C93" s="428"/>
      <c r="D93" s="431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</row>
    <row r="94" spans="1:16" ht="14.25" customHeight="1">
      <c r="A94" s="427"/>
      <c r="B94" s="428"/>
      <c r="C94" s="428"/>
      <c r="D94" s="431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</row>
    <row r="95" spans="1:16" ht="14.25" customHeight="1">
      <c r="A95" s="427"/>
      <c r="B95" s="428"/>
      <c r="C95" s="428"/>
      <c r="D95" s="431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4.25" customHeight="1">
      <c r="A96" s="427"/>
      <c r="B96" s="428"/>
      <c r="C96" s="428"/>
      <c r="D96" s="431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16" ht="14.25" customHeight="1">
      <c r="A97" s="427"/>
      <c r="B97" s="428"/>
      <c r="C97" s="428"/>
      <c r="D97" s="431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16" ht="14.25" customHeight="1">
      <c r="A98" s="427"/>
      <c r="B98" s="428"/>
      <c r="C98" s="428"/>
      <c r="D98" s="431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</row>
    <row r="99" spans="1:16" ht="14.25" customHeight="1">
      <c r="A99" s="427"/>
      <c r="B99" s="428"/>
      <c r="C99" s="428"/>
      <c r="D99" s="431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</row>
    <row r="100" spans="1:16" ht="14.25" customHeight="1">
      <c r="A100" s="427"/>
      <c r="B100" s="428"/>
      <c r="C100" s="428"/>
      <c r="D100" s="431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</row>
    <row r="101" spans="1:16" ht="14.25" customHeight="1">
      <c r="A101" s="427"/>
      <c r="B101" s="428"/>
      <c r="C101" s="428"/>
      <c r="D101" s="431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</row>
    <row r="102" spans="1:16" ht="14.25" customHeight="1">
      <c r="A102" s="427"/>
      <c r="B102" s="428"/>
      <c r="C102" s="428"/>
      <c r="D102" s="431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</row>
    <row r="103" spans="1:16" ht="14.25" customHeight="1">
      <c r="A103" s="427"/>
      <c r="B103" s="428"/>
      <c r="C103" s="428"/>
      <c r="D103" s="431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</row>
    <row r="104" spans="1:16" ht="14.25" customHeight="1">
      <c r="A104" s="427"/>
      <c r="B104" s="428"/>
      <c r="C104" s="428"/>
      <c r="D104" s="431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16" ht="14.25" customHeight="1">
      <c r="A105" s="427"/>
      <c r="B105" s="428"/>
      <c r="C105" s="428"/>
      <c r="D105" s="431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</row>
    <row r="106" spans="1:16" ht="14.25" customHeight="1">
      <c r="A106" s="427"/>
      <c r="B106" s="428"/>
      <c r="C106" s="428"/>
      <c r="D106" s="431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</row>
    <row r="107" spans="1:16" ht="14.25" customHeight="1">
      <c r="A107" s="427"/>
      <c r="B107" s="428"/>
      <c r="C107" s="428"/>
      <c r="D107" s="431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</row>
    <row r="108" spans="1:16" ht="14.25" customHeight="1">
      <c r="A108" s="427"/>
      <c r="B108" s="428"/>
      <c r="C108" s="428"/>
      <c r="D108" s="431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</row>
    <row r="109" spans="1:16" ht="14.25" customHeight="1">
      <c r="A109" s="427"/>
      <c r="B109" s="428"/>
      <c r="C109" s="428"/>
      <c r="D109" s="431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</row>
    <row r="110" spans="1:16" ht="14.25" customHeight="1">
      <c r="A110" s="427"/>
      <c r="B110" s="428"/>
      <c r="C110" s="428"/>
      <c r="D110" s="431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</row>
    <row r="111" spans="1:16" ht="14.25" customHeight="1">
      <c r="A111" s="427"/>
      <c r="B111" s="428"/>
      <c r="C111" s="428"/>
      <c r="D111" s="431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</row>
    <row r="112" spans="1:16" ht="14.25" customHeight="1">
      <c r="A112" s="427"/>
      <c r="B112" s="428"/>
      <c r="C112" s="428"/>
      <c r="D112" s="431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</row>
    <row r="113" spans="1:16" ht="14.25" customHeight="1">
      <c r="A113" s="427"/>
      <c r="B113" s="428"/>
      <c r="C113" s="428"/>
      <c r="D113" s="431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</row>
    <row r="114" spans="1:16" ht="14.25" customHeight="1">
      <c r="A114" s="427"/>
      <c r="B114" s="428"/>
      <c r="C114" s="428"/>
      <c r="D114" s="431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16" ht="14.25" customHeight="1">
      <c r="A115" s="427"/>
      <c r="B115" s="428"/>
      <c r="C115" s="428"/>
      <c r="D115" s="431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</row>
    <row r="116" spans="1:16" ht="14.25" customHeight="1">
      <c r="A116" s="427"/>
      <c r="B116" s="428"/>
      <c r="C116" s="428"/>
      <c r="D116" s="431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</row>
    <row r="117" spans="1:16" ht="14.25" customHeight="1">
      <c r="A117" s="427"/>
      <c r="B117" s="428"/>
      <c r="C117" s="428"/>
      <c r="D117" s="431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</row>
    <row r="118" spans="1:16" ht="14.25" customHeight="1">
      <c r="A118" s="427"/>
      <c r="B118" s="428"/>
      <c r="C118" s="428"/>
      <c r="D118" s="431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</row>
    <row r="119" spans="1:16" ht="14.25" customHeight="1">
      <c r="A119" s="427"/>
      <c r="B119" s="428"/>
      <c r="C119" s="428"/>
      <c r="D119" s="431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</row>
    <row r="120" spans="1:16" ht="14.25" customHeight="1">
      <c r="A120" s="427"/>
      <c r="B120" s="428"/>
      <c r="C120" s="428"/>
      <c r="D120" s="431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</row>
    <row r="121" spans="1:16" ht="14.25" customHeight="1">
      <c r="A121" s="427"/>
      <c r="B121" s="428"/>
      <c r="C121" s="428"/>
      <c r="D121" s="431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</row>
    <row r="122" spans="1:16" ht="14.25" customHeight="1">
      <c r="A122" s="427"/>
      <c r="B122" s="428"/>
      <c r="C122" s="428"/>
      <c r="D122" s="431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</row>
    <row r="123" spans="1:16" ht="14.25" customHeight="1">
      <c r="A123" s="427"/>
      <c r="B123" s="428"/>
      <c r="C123" s="428"/>
      <c r="D123" s="431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</row>
    <row r="124" spans="1:16" ht="14.25" customHeight="1">
      <c r="A124" s="427"/>
      <c r="B124" s="428"/>
      <c r="C124" s="428"/>
      <c r="D124" s="431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</row>
    <row r="125" spans="1:16" ht="14.25" customHeight="1">
      <c r="A125" s="427"/>
      <c r="B125" s="428"/>
      <c r="C125" s="428"/>
      <c r="D125" s="431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</row>
    <row r="126" spans="1:16" ht="14.25" customHeight="1">
      <c r="A126" s="427"/>
      <c r="B126" s="428"/>
      <c r="C126" s="428"/>
      <c r="D126" s="431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</row>
    <row r="127" spans="1:16" ht="14.25" customHeight="1">
      <c r="A127" s="427"/>
      <c r="B127" s="428"/>
      <c r="C127" s="428"/>
      <c r="D127" s="431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</row>
    <row r="128" spans="1:16" ht="14.25" customHeight="1">
      <c r="A128" s="427"/>
      <c r="B128" s="428"/>
      <c r="C128" s="428"/>
      <c r="D128" s="431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</row>
    <row r="129" spans="1:16" ht="14.25" customHeight="1">
      <c r="A129" s="427"/>
      <c r="B129" s="428"/>
      <c r="C129" s="428"/>
      <c r="D129" s="431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</row>
    <row r="130" spans="1:16" ht="14.25" customHeight="1">
      <c r="A130" s="427"/>
      <c r="B130" s="428"/>
      <c r="C130" s="428"/>
      <c r="D130" s="431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</row>
    <row r="131" spans="1:16" ht="14.25" customHeight="1">
      <c r="A131" s="427"/>
      <c r="B131" s="428"/>
      <c r="C131" s="428"/>
      <c r="D131" s="431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16" ht="14.25" customHeight="1">
      <c r="A132" s="427"/>
      <c r="B132" s="428"/>
      <c r="C132" s="428"/>
      <c r="D132" s="431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</row>
    <row r="133" spans="1:16" ht="14.25" customHeight="1">
      <c r="A133" s="427"/>
      <c r="B133" s="428"/>
      <c r="C133" s="428"/>
      <c r="D133" s="431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</row>
    <row r="134" spans="1:16" ht="14.25" customHeight="1">
      <c r="A134" s="427"/>
      <c r="B134" s="428"/>
      <c r="C134" s="428"/>
      <c r="D134" s="431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</row>
    <row r="135" spans="1:16" ht="14.25" customHeight="1">
      <c r="A135" s="427"/>
      <c r="B135" s="428"/>
      <c r="C135" s="428"/>
      <c r="D135" s="431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</row>
    <row r="136" spans="1:16" ht="14.25" customHeight="1">
      <c r="A136" s="427"/>
      <c r="B136" s="428"/>
      <c r="C136" s="428"/>
      <c r="D136" s="431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</row>
    <row r="137" spans="1:16" ht="14.25" customHeight="1">
      <c r="A137" s="427"/>
      <c r="B137" s="428"/>
      <c r="C137" s="428"/>
      <c r="D137" s="431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</row>
    <row r="138" spans="1:16" ht="14.25" customHeight="1">
      <c r="A138" s="427"/>
      <c r="B138" s="428"/>
      <c r="C138" s="428"/>
      <c r="D138" s="431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</row>
    <row r="139" spans="1:16" ht="14.25" customHeight="1">
      <c r="A139" s="427"/>
      <c r="B139" s="428"/>
      <c r="C139" s="428"/>
      <c r="D139" s="431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</row>
    <row r="140" spans="1:16" ht="14.25" customHeight="1">
      <c r="A140" s="427"/>
      <c r="B140" s="428"/>
      <c r="C140" s="428"/>
      <c r="D140" s="431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</row>
    <row r="141" spans="1:16" ht="14.25" customHeight="1">
      <c r="A141" s="427"/>
      <c r="B141" s="428"/>
      <c r="C141" s="428"/>
      <c r="D141" s="431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</row>
    <row r="142" spans="1:16" ht="14.25" customHeight="1">
      <c r="A142" s="427"/>
      <c r="B142" s="428"/>
      <c r="C142" s="428"/>
      <c r="D142" s="431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</row>
    <row r="143" spans="1:16" ht="14.25" customHeight="1">
      <c r="A143" s="427"/>
      <c r="B143" s="428"/>
      <c r="C143" s="428"/>
      <c r="D143" s="431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</row>
    <row r="144" spans="1:16" ht="14.25" customHeight="1">
      <c r="A144" s="427"/>
      <c r="B144" s="428"/>
      <c r="C144" s="428"/>
      <c r="D144" s="431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</row>
    <row r="145" spans="1:16" ht="14.25" customHeight="1">
      <c r="A145" s="427"/>
      <c r="B145" s="428"/>
      <c r="C145" s="428"/>
      <c r="D145" s="431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</row>
    <row r="146" spans="1:16" ht="14.25" customHeight="1">
      <c r="A146" s="427"/>
      <c r="B146" s="428"/>
      <c r="C146" s="428"/>
      <c r="D146" s="431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</row>
    <row r="147" spans="1:16" ht="14.25" customHeight="1">
      <c r="A147" s="427"/>
      <c r="B147" s="428"/>
      <c r="C147" s="428"/>
      <c r="D147" s="431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</row>
    <row r="148" spans="1:16" ht="14.25" customHeight="1">
      <c r="A148" s="427"/>
      <c r="B148" s="428"/>
      <c r="C148" s="428"/>
      <c r="D148" s="431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4.25" customHeight="1">
      <c r="A149" s="427"/>
      <c r="B149" s="428"/>
      <c r="C149" s="428"/>
      <c r="D149" s="431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16" ht="14.25" customHeight="1">
      <c r="A150" s="427"/>
      <c r="B150" s="428"/>
      <c r="C150" s="428"/>
      <c r="D150" s="431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</row>
    <row r="151" spans="1:16" ht="14.25" customHeight="1">
      <c r="A151" s="427"/>
      <c r="B151" s="428"/>
      <c r="C151" s="428"/>
      <c r="D151" s="431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</row>
    <row r="152" spans="1:16" ht="14.25" customHeight="1">
      <c r="A152" s="427"/>
      <c r="B152" s="428"/>
      <c r="C152" s="428"/>
      <c r="D152" s="431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</row>
    <row r="153" spans="1:16" ht="14.25" customHeight="1">
      <c r="A153" s="427"/>
      <c r="B153" s="428"/>
      <c r="C153" s="428"/>
      <c r="D153" s="431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</row>
    <row r="154" spans="1:16" ht="14.25" customHeight="1">
      <c r="A154" s="427"/>
      <c r="B154" s="428"/>
      <c r="C154" s="428"/>
      <c r="D154" s="431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</row>
    <row r="155" spans="1:16" ht="14.25" customHeight="1">
      <c r="A155" s="427"/>
      <c r="B155" s="428"/>
      <c r="C155" s="428"/>
      <c r="D155" s="431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</row>
    <row r="156" spans="1:16" ht="14.25" customHeight="1">
      <c r="A156" s="427"/>
      <c r="B156" s="428"/>
      <c r="C156" s="428"/>
      <c r="D156" s="431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</row>
    <row r="157" spans="1:16" ht="14.25" customHeight="1">
      <c r="A157" s="427"/>
      <c r="B157" s="428"/>
      <c r="C157" s="428"/>
      <c r="D157" s="431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</row>
    <row r="158" spans="1:16" ht="14.25" customHeight="1">
      <c r="A158" s="427"/>
      <c r="B158" s="428"/>
      <c r="C158" s="428"/>
      <c r="D158" s="431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</row>
    <row r="159" spans="1:16" ht="14.25" customHeight="1">
      <c r="A159" s="427"/>
      <c r="B159" s="428"/>
      <c r="C159" s="428"/>
      <c r="D159" s="431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</row>
    <row r="160" spans="1:16" ht="14.25" customHeight="1">
      <c r="A160" s="427"/>
      <c r="B160" s="428"/>
      <c r="C160" s="428"/>
      <c r="D160" s="431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</row>
    <row r="161" spans="1:16" ht="14.25" customHeight="1">
      <c r="A161" s="427"/>
      <c r="B161" s="428"/>
      <c r="C161" s="428"/>
      <c r="D161" s="431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</row>
    <row r="162" spans="1:16" ht="14.25" customHeight="1">
      <c r="A162" s="427"/>
      <c r="B162" s="428"/>
      <c r="C162" s="428"/>
      <c r="D162" s="431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</row>
    <row r="163" spans="1:16" ht="14.25" customHeight="1">
      <c r="A163" s="427"/>
      <c r="B163" s="428"/>
      <c r="C163" s="428"/>
      <c r="D163" s="431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</row>
    <row r="164" spans="1:16" ht="14.25" customHeight="1">
      <c r="A164" s="427"/>
      <c r="B164" s="428"/>
      <c r="C164" s="428"/>
      <c r="D164" s="431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</row>
    <row r="165" spans="1:16" ht="14.25" customHeight="1">
      <c r="A165" s="427"/>
      <c r="B165" s="428"/>
      <c r="C165" s="428"/>
      <c r="D165" s="431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</row>
    <row r="166" spans="1:16" ht="14.25" customHeight="1">
      <c r="A166" s="427"/>
      <c r="B166" s="428"/>
      <c r="C166" s="428"/>
      <c r="D166" s="431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</row>
    <row r="167" spans="1:16" ht="14.25" customHeight="1">
      <c r="A167" s="427"/>
      <c r="B167" s="428"/>
      <c r="C167" s="428"/>
      <c r="D167" s="431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</row>
    <row r="168" spans="1:16" ht="14.25" customHeight="1">
      <c r="A168" s="427"/>
      <c r="B168" s="428"/>
      <c r="C168" s="428"/>
      <c r="D168" s="431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</row>
    <row r="169" spans="1:16" ht="14.25" customHeight="1">
      <c r="A169" s="427"/>
      <c r="B169" s="428"/>
      <c r="C169" s="428"/>
      <c r="D169" s="431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</row>
    <row r="170" spans="1:16" ht="14.25" customHeight="1">
      <c r="A170" s="427"/>
      <c r="B170" s="428"/>
      <c r="C170" s="428"/>
      <c r="D170" s="431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</row>
    <row r="171" spans="1:16" ht="14.25" customHeight="1">
      <c r="A171" s="427"/>
      <c r="B171" s="428"/>
      <c r="C171" s="428"/>
      <c r="D171" s="431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</row>
    <row r="172" spans="1:16" ht="14.25" customHeight="1">
      <c r="A172" s="427"/>
      <c r="B172" s="428"/>
      <c r="C172" s="428"/>
      <c r="D172" s="431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</row>
    <row r="173" spans="1:16" ht="14.25" customHeight="1">
      <c r="A173" s="427"/>
      <c r="B173" s="428"/>
      <c r="C173" s="428"/>
      <c r="D173" s="431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</row>
    <row r="174" spans="1:16" ht="14.25" customHeight="1">
      <c r="A174" s="427"/>
      <c r="B174" s="428"/>
      <c r="C174" s="428"/>
      <c r="D174" s="431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</row>
    <row r="175" spans="1:16" ht="14.25" customHeight="1">
      <c r="A175" s="427"/>
      <c r="B175" s="428"/>
      <c r="C175" s="428"/>
      <c r="D175" s="431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</row>
    <row r="176" spans="1:16" ht="14.25" customHeight="1">
      <c r="A176" s="427"/>
      <c r="B176" s="428"/>
      <c r="C176" s="428"/>
      <c r="D176" s="431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</row>
    <row r="177" spans="1:16" ht="14.25" customHeight="1">
      <c r="A177" s="427"/>
      <c r="B177" s="428"/>
      <c r="C177" s="428"/>
      <c r="D177" s="431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</row>
    <row r="178" spans="1:16" ht="14.25" customHeight="1">
      <c r="A178" s="427"/>
      <c r="B178" s="428"/>
      <c r="C178" s="428"/>
      <c r="D178" s="431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</row>
    <row r="179" spans="1:16" ht="14.25" customHeight="1">
      <c r="A179" s="427"/>
      <c r="B179" s="428"/>
      <c r="C179" s="428"/>
      <c r="D179" s="431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</row>
    <row r="180" spans="1:16" ht="14.25" customHeight="1">
      <c r="A180" s="427"/>
      <c r="B180" s="428"/>
      <c r="C180" s="428"/>
      <c r="D180" s="431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</row>
    <row r="181" spans="1:16" ht="14.25" customHeight="1">
      <c r="A181" s="427"/>
      <c r="B181" s="428"/>
      <c r="C181" s="428"/>
      <c r="D181" s="431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</row>
    <row r="182" spans="1:16" ht="14.25" customHeight="1">
      <c r="A182" s="427"/>
      <c r="B182" s="428"/>
      <c r="C182" s="428"/>
      <c r="D182" s="431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</row>
    <row r="183" spans="1:16" ht="14.25" customHeight="1">
      <c r="A183" s="427"/>
      <c r="B183" s="428"/>
      <c r="C183" s="428"/>
      <c r="D183" s="431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</row>
    <row r="184" spans="1:16" ht="14.25" customHeight="1">
      <c r="A184" s="427"/>
      <c r="B184" s="428"/>
      <c r="C184" s="428"/>
      <c r="D184" s="431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</row>
    <row r="185" spans="1:16" ht="14.25" customHeight="1">
      <c r="A185" s="427"/>
      <c r="B185" s="428"/>
      <c r="C185" s="428"/>
      <c r="D185" s="431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</row>
    <row r="186" spans="1:16" ht="14.25" customHeight="1">
      <c r="A186" s="427"/>
      <c r="B186" s="428"/>
      <c r="C186" s="428"/>
      <c r="D186" s="431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</row>
    <row r="187" spans="1:16" ht="14.25" customHeight="1">
      <c r="A187" s="427"/>
      <c r="B187" s="428"/>
      <c r="C187" s="428"/>
      <c r="D187" s="431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</row>
    <row r="188" spans="1:16" ht="14.25" customHeight="1">
      <c r="A188" s="427"/>
      <c r="B188" s="428"/>
      <c r="C188" s="428"/>
      <c r="D188" s="431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</row>
    <row r="189" spans="1:16" ht="14.25" customHeight="1">
      <c r="A189" s="427"/>
      <c r="B189" s="428"/>
      <c r="C189" s="428"/>
      <c r="D189" s="431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</row>
    <row r="190" spans="1:16" ht="14.25" customHeight="1">
      <c r="A190" s="427"/>
      <c r="B190" s="428"/>
      <c r="C190" s="428"/>
      <c r="D190" s="431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</row>
    <row r="191" spans="1:16" ht="14.25" customHeight="1">
      <c r="A191" s="427"/>
      <c r="B191" s="428"/>
      <c r="C191" s="428"/>
      <c r="D191" s="431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</row>
    <row r="192" spans="1:16" ht="14.25" customHeight="1">
      <c r="A192" s="427"/>
      <c r="B192" s="428"/>
      <c r="C192" s="428"/>
      <c r="D192" s="431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</row>
    <row r="193" spans="1:16" ht="14.25" customHeight="1">
      <c r="A193" s="427"/>
      <c r="B193" s="428"/>
      <c r="C193" s="428"/>
      <c r="D193" s="431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</row>
    <row r="194" spans="1:16" ht="14.25" customHeight="1">
      <c r="A194" s="427"/>
      <c r="B194" s="428"/>
      <c r="C194" s="428"/>
      <c r="D194" s="431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</row>
    <row r="195" spans="1:16" ht="14.25" customHeight="1">
      <c r="A195" s="427"/>
      <c r="B195" s="428"/>
      <c r="C195" s="428"/>
      <c r="D195" s="431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</row>
    <row r="196" spans="1:16" ht="14.25" customHeight="1">
      <c r="A196" s="427"/>
      <c r="B196" s="428"/>
      <c r="C196" s="428"/>
      <c r="D196" s="431"/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</row>
    <row r="197" spans="1:16" ht="14.25" customHeight="1">
      <c r="A197" s="427"/>
      <c r="B197" s="428"/>
      <c r="C197" s="428"/>
      <c r="D197" s="431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</row>
    <row r="198" spans="1:16" ht="14.25" customHeight="1">
      <c r="A198" s="427"/>
      <c r="B198" s="428"/>
      <c r="C198" s="428"/>
      <c r="D198" s="431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</row>
    <row r="199" spans="1:16" ht="14.25" customHeight="1">
      <c r="A199" s="427"/>
      <c r="B199" s="428"/>
      <c r="C199" s="428"/>
      <c r="D199" s="431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</row>
    <row r="200" spans="1:16" ht="14.25" customHeight="1">
      <c r="A200" s="427"/>
      <c r="B200" s="428"/>
      <c r="C200" s="428"/>
      <c r="D200" s="431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</row>
    <row r="201" spans="1:16" ht="14.25" customHeight="1">
      <c r="A201" s="427"/>
      <c r="B201" s="428"/>
      <c r="C201" s="428"/>
      <c r="D201" s="431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</row>
    <row r="202" spans="1:16" ht="14.25" customHeight="1">
      <c r="A202" s="427"/>
      <c r="B202" s="428"/>
      <c r="C202" s="428"/>
      <c r="D202" s="431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</row>
    <row r="203" spans="1:16" ht="14.25" customHeight="1">
      <c r="A203" s="427"/>
      <c r="B203" s="428"/>
      <c r="C203" s="428"/>
      <c r="D203" s="431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</row>
    <row r="204" spans="1:16" ht="14.25" customHeight="1">
      <c r="A204" s="427"/>
      <c r="B204" s="428"/>
      <c r="C204" s="428"/>
      <c r="D204" s="431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</row>
    <row r="205" spans="1:16" ht="14.25" customHeight="1">
      <c r="A205" s="427"/>
      <c r="B205" s="428"/>
      <c r="C205" s="428"/>
      <c r="D205" s="431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</row>
    <row r="206" spans="1:16" ht="14.25" customHeight="1">
      <c r="A206" s="427"/>
      <c r="B206" s="428"/>
      <c r="C206" s="428"/>
      <c r="D206" s="431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</row>
    <row r="207" spans="1:16" ht="14.25" customHeight="1">
      <c r="A207" s="427"/>
      <c r="B207" s="428"/>
      <c r="C207" s="428"/>
      <c r="D207" s="431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</row>
    <row r="208" spans="1:16" ht="14.25" customHeight="1">
      <c r="A208" s="427"/>
      <c r="B208" s="428"/>
      <c r="C208" s="428"/>
      <c r="D208" s="431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</row>
    <row r="209" spans="1:16" ht="14.25" customHeight="1">
      <c r="A209" s="427"/>
      <c r="B209" s="428"/>
      <c r="C209" s="428"/>
      <c r="D209" s="431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</row>
    <row r="210" spans="1:16" ht="14.25" customHeight="1">
      <c r="A210" s="427"/>
      <c r="B210" s="428"/>
      <c r="C210" s="428"/>
      <c r="D210" s="431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</row>
    <row r="211" spans="1:16" ht="14.25" customHeight="1">
      <c r="A211" s="427"/>
      <c r="B211" s="428"/>
      <c r="C211" s="428"/>
      <c r="D211" s="431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</row>
    <row r="212" spans="1:16" ht="14.25" customHeight="1">
      <c r="A212" s="427"/>
      <c r="B212" s="428"/>
      <c r="C212" s="428"/>
      <c r="D212" s="431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</row>
    <row r="213" spans="1:16" ht="14.25" customHeight="1">
      <c r="A213" s="427"/>
      <c r="B213" s="428"/>
      <c r="C213" s="428"/>
      <c r="D213" s="431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</row>
    <row r="214" spans="1:16" ht="14.25" customHeight="1">
      <c r="A214" s="427"/>
      <c r="B214" s="428"/>
      <c r="C214" s="428"/>
      <c r="D214" s="431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</row>
    <row r="215" spans="1:16" ht="14.25" customHeight="1">
      <c r="A215" s="427"/>
      <c r="B215" s="428"/>
      <c r="C215" s="428"/>
      <c r="D215" s="431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</row>
    <row r="216" spans="1:16" ht="14.25" customHeight="1">
      <c r="A216" s="427"/>
      <c r="B216" s="428"/>
      <c r="C216" s="428"/>
      <c r="D216" s="431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</row>
    <row r="217" spans="1:16" ht="14.25" customHeight="1">
      <c r="A217" s="427"/>
      <c r="B217" s="428"/>
      <c r="C217" s="428"/>
      <c r="D217" s="431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</row>
    <row r="218" spans="1:16" ht="14.25" customHeight="1">
      <c r="A218" s="427"/>
      <c r="B218" s="428"/>
      <c r="C218" s="428"/>
      <c r="D218" s="431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</row>
    <row r="219" spans="1:16" ht="14.25" customHeight="1">
      <c r="A219" s="427"/>
      <c r="B219" s="428"/>
      <c r="C219" s="428"/>
      <c r="D219" s="431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</row>
    <row r="220" spans="1:16" ht="14.25" customHeight="1">
      <c r="A220" s="427"/>
      <c r="B220" s="428"/>
      <c r="C220" s="428"/>
      <c r="D220" s="431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</row>
    <row r="221" spans="1:16" ht="14.25" customHeight="1">
      <c r="A221" s="427"/>
      <c r="B221" s="428"/>
      <c r="C221" s="428"/>
      <c r="D221" s="431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</row>
    <row r="222" spans="1:16" ht="14.25" customHeight="1">
      <c r="A222" s="427"/>
      <c r="B222" s="428"/>
      <c r="C222" s="428"/>
      <c r="D222" s="431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</row>
    <row r="223" spans="1:16" ht="14.25" customHeight="1">
      <c r="A223" s="427"/>
      <c r="B223" s="428"/>
      <c r="C223" s="428"/>
      <c r="D223" s="431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</row>
    <row r="224" spans="1:16" ht="14.25" customHeight="1">
      <c r="A224" s="427"/>
      <c r="B224" s="428"/>
      <c r="C224" s="428"/>
      <c r="D224" s="431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</row>
    <row r="225" spans="1:16" ht="14.25" customHeight="1">
      <c r="A225" s="427"/>
      <c r="B225" s="428"/>
      <c r="C225" s="428"/>
      <c r="D225" s="431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</row>
    <row r="226" spans="1:16" ht="14.25" customHeight="1">
      <c r="A226" s="427"/>
      <c r="B226" s="428"/>
      <c r="C226" s="428"/>
      <c r="D226" s="431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</row>
    <row r="227" spans="1:16" ht="14.25" customHeight="1">
      <c r="A227" s="427"/>
      <c r="B227" s="428"/>
      <c r="C227" s="428"/>
      <c r="D227" s="431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</row>
    <row r="228" spans="1:16" ht="14.25" customHeight="1">
      <c r="A228" s="427"/>
      <c r="B228" s="428"/>
      <c r="C228" s="428"/>
      <c r="D228" s="431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</row>
    <row r="229" spans="1:16" ht="14.25" customHeight="1">
      <c r="A229" s="427"/>
      <c r="B229" s="428"/>
      <c r="C229" s="428"/>
      <c r="D229" s="431"/>
      <c r="E229" s="430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</row>
    <row r="230" spans="1:16" ht="14.25" customHeight="1">
      <c r="A230" s="427"/>
      <c r="B230" s="428"/>
      <c r="C230" s="428"/>
      <c r="D230" s="431"/>
      <c r="E230" s="430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</row>
    <row r="231" spans="1:16" ht="14.25" customHeight="1">
      <c r="A231" s="427"/>
      <c r="B231" s="428"/>
      <c r="C231" s="428"/>
      <c r="D231" s="431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</row>
    <row r="232" spans="1:16" ht="14.25" customHeight="1">
      <c r="A232" s="427"/>
      <c r="B232" s="428"/>
      <c r="C232" s="428"/>
      <c r="D232" s="431"/>
      <c r="E232" s="430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</row>
    <row r="233" spans="1:16" ht="14.25" customHeight="1">
      <c r="A233" s="427"/>
      <c r="B233" s="428"/>
      <c r="C233" s="428"/>
      <c r="D233" s="431"/>
      <c r="E233" s="430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</row>
    <row r="234" spans="1:16" ht="14.25" customHeight="1">
      <c r="A234" s="427"/>
      <c r="B234" s="428"/>
      <c r="C234" s="428"/>
      <c r="D234" s="431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</row>
    <row r="235" spans="1:16" ht="14.25" customHeight="1">
      <c r="A235" s="427"/>
      <c r="B235" s="428"/>
      <c r="C235" s="428"/>
      <c r="D235" s="431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</row>
    <row r="236" spans="1:16" ht="14.25" customHeight="1">
      <c r="A236" s="427"/>
      <c r="B236" s="428"/>
      <c r="C236" s="428"/>
      <c r="D236" s="431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</row>
    <row r="237" spans="1:16" ht="14.25" customHeight="1">
      <c r="A237" s="427"/>
      <c r="B237" s="428"/>
      <c r="C237" s="428"/>
      <c r="D237" s="431"/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</row>
    <row r="238" spans="1:16" ht="14.25" customHeight="1">
      <c r="A238" s="427"/>
      <c r="B238" s="428"/>
      <c r="C238" s="428"/>
      <c r="D238" s="431"/>
      <c r="E238" s="430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</row>
    <row r="239" spans="1:16" ht="14.25" customHeight="1">
      <c r="A239" s="427"/>
      <c r="B239" s="428"/>
      <c r="C239" s="428"/>
      <c r="D239" s="431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</row>
    <row r="240" spans="1:16" ht="14.25" customHeight="1">
      <c r="A240" s="427"/>
      <c r="B240" s="428"/>
      <c r="C240" s="428"/>
      <c r="D240" s="431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</row>
    <row r="241" spans="1:16" ht="14.25" customHeight="1">
      <c r="A241" s="427"/>
      <c r="B241" s="428"/>
      <c r="C241" s="428"/>
      <c r="D241" s="431"/>
      <c r="E241" s="430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</row>
    <row r="242" spans="1:16" ht="14.25" customHeight="1">
      <c r="A242" s="427"/>
      <c r="B242" s="428"/>
      <c r="C242" s="428"/>
      <c r="D242" s="431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</row>
    <row r="243" spans="1:16" ht="14.25" customHeight="1">
      <c r="A243" s="427"/>
      <c r="B243" s="428"/>
      <c r="C243" s="428"/>
      <c r="D243" s="431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</row>
    <row r="244" spans="1:16" ht="14.25" customHeight="1">
      <c r="A244" s="427"/>
      <c r="B244" s="428"/>
      <c r="C244" s="428"/>
      <c r="D244" s="431"/>
      <c r="E244" s="430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</row>
    <row r="245" spans="1:16" ht="14.25" customHeight="1">
      <c r="A245" s="427"/>
      <c r="B245" s="428"/>
      <c r="C245" s="428"/>
      <c r="D245" s="431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</row>
    <row r="246" spans="1:16" ht="14.25" customHeight="1">
      <c r="A246" s="427"/>
      <c r="B246" s="428"/>
      <c r="C246" s="428"/>
      <c r="D246" s="431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</row>
    <row r="247" spans="1:16" ht="14.25" customHeight="1">
      <c r="A247" s="427"/>
      <c r="B247" s="428"/>
      <c r="C247" s="428"/>
      <c r="D247" s="431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</row>
    <row r="248" spans="1:16" ht="14.25" customHeight="1">
      <c r="A248" s="427"/>
      <c r="B248" s="428"/>
      <c r="C248" s="428"/>
      <c r="D248" s="431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</row>
    <row r="249" spans="1:16" ht="14.25" customHeight="1">
      <c r="A249" s="427"/>
      <c r="B249" s="428"/>
      <c r="C249" s="428"/>
      <c r="D249" s="431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</row>
    <row r="250" spans="1:16" ht="14.25" customHeight="1">
      <c r="A250" s="427"/>
      <c r="B250" s="428"/>
      <c r="C250" s="428"/>
      <c r="D250" s="431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</row>
    <row r="251" spans="1:16" ht="14.25" customHeight="1">
      <c r="A251" s="427"/>
      <c r="B251" s="428"/>
      <c r="C251" s="428"/>
      <c r="D251" s="431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</row>
    <row r="252" spans="1:16" ht="14.25" customHeight="1">
      <c r="A252" s="427"/>
      <c r="B252" s="428"/>
      <c r="C252" s="428"/>
      <c r="D252" s="431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</row>
    <row r="253" spans="1:16" ht="14.25" customHeight="1">
      <c r="A253" s="427"/>
      <c r="B253" s="428"/>
      <c r="C253" s="428"/>
      <c r="D253" s="431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</row>
    <row r="254" spans="1:16" ht="14.25" customHeight="1">
      <c r="A254" s="427"/>
      <c r="B254" s="428"/>
      <c r="C254" s="428"/>
      <c r="D254" s="431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</row>
    <row r="255" spans="1:16" ht="14.25" customHeight="1">
      <c r="A255" s="427"/>
      <c r="B255" s="428"/>
      <c r="C255" s="428"/>
      <c r="D255" s="431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</row>
    <row r="256" spans="1:16" ht="14.25" customHeight="1">
      <c r="A256" s="427"/>
      <c r="B256" s="428"/>
      <c r="C256" s="428"/>
      <c r="D256" s="431"/>
      <c r="E256" s="430"/>
      <c r="F256" s="430"/>
      <c r="G256" s="430"/>
      <c r="H256" s="430"/>
      <c r="I256" s="430"/>
      <c r="J256" s="430"/>
      <c r="K256" s="430"/>
      <c r="L256" s="430"/>
      <c r="M256" s="430"/>
      <c r="N256" s="430"/>
      <c r="O256" s="430"/>
      <c r="P256" s="430"/>
    </row>
    <row r="257" spans="1:16" ht="14.25" customHeight="1">
      <c r="A257" s="427"/>
      <c r="B257" s="428"/>
      <c r="C257" s="428"/>
      <c r="D257" s="431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</row>
    <row r="258" spans="1:16" ht="14.25" customHeight="1">
      <c r="A258" s="427"/>
      <c r="B258" s="428"/>
      <c r="C258" s="428"/>
      <c r="D258" s="431"/>
      <c r="E258" s="430"/>
      <c r="F258" s="430"/>
      <c r="G258" s="430"/>
      <c r="H258" s="430"/>
      <c r="I258" s="430"/>
      <c r="J258" s="430"/>
      <c r="K258" s="430"/>
      <c r="L258" s="430"/>
      <c r="M258" s="430"/>
      <c r="N258" s="430"/>
      <c r="O258" s="430"/>
      <c r="P258" s="430"/>
    </row>
    <row r="259" spans="1:16" ht="14.25" customHeight="1">
      <c r="A259" s="427"/>
      <c r="B259" s="428"/>
      <c r="C259" s="428"/>
      <c r="D259" s="431"/>
      <c r="E259" s="430"/>
      <c r="F259" s="430"/>
      <c r="G259" s="430"/>
      <c r="H259" s="430"/>
      <c r="I259" s="430"/>
      <c r="J259" s="430"/>
      <c r="K259" s="430"/>
      <c r="L259" s="430"/>
      <c r="M259" s="430"/>
      <c r="N259" s="430"/>
      <c r="O259" s="430"/>
      <c r="P259" s="430"/>
    </row>
    <row r="260" spans="1:16" ht="14.25" customHeight="1">
      <c r="A260" s="427"/>
      <c r="B260" s="428"/>
      <c r="C260" s="428"/>
      <c r="D260" s="431"/>
      <c r="E260" s="430"/>
      <c r="F260" s="430"/>
      <c r="G260" s="430"/>
      <c r="H260" s="430"/>
      <c r="I260" s="430"/>
      <c r="J260" s="430"/>
      <c r="K260" s="430"/>
      <c r="L260" s="430"/>
      <c r="M260" s="430"/>
      <c r="N260" s="430"/>
      <c r="O260" s="430"/>
      <c r="P260" s="430"/>
    </row>
    <row r="261" spans="1:16" ht="14.25" customHeight="1">
      <c r="A261" s="427"/>
      <c r="B261" s="428"/>
      <c r="C261" s="428"/>
      <c r="D261" s="431"/>
      <c r="E261" s="430"/>
      <c r="F261" s="430"/>
      <c r="G261" s="430"/>
      <c r="H261" s="430"/>
      <c r="I261" s="430"/>
      <c r="J261" s="430"/>
      <c r="K261" s="430"/>
      <c r="L261" s="430"/>
      <c r="M261" s="430"/>
      <c r="N261" s="430"/>
      <c r="O261" s="430"/>
      <c r="P261" s="430"/>
    </row>
    <row r="262" spans="1:16" ht="14.25" customHeight="1">
      <c r="A262" s="427"/>
      <c r="B262" s="428"/>
      <c r="C262" s="428"/>
      <c r="D262" s="431"/>
      <c r="E262" s="430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</row>
    <row r="263" spans="1:16" ht="14.25" customHeight="1">
      <c r="A263" s="427"/>
      <c r="B263" s="428"/>
      <c r="C263" s="428"/>
      <c r="D263" s="431"/>
      <c r="E263" s="430"/>
      <c r="F263" s="430"/>
      <c r="G263" s="430"/>
      <c r="H263" s="430"/>
      <c r="I263" s="430"/>
      <c r="J263" s="430"/>
      <c r="K263" s="430"/>
      <c r="L263" s="430"/>
      <c r="M263" s="430"/>
      <c r="N263" s="430"/>
      <c r="O263" s="430"/>
      <c r="P263" s="430"/>
    </row>
    <row r="264" spans="1:16" ht="14.25" customHeight="1">
      <c r="A264" s="427"/>
      <c r="B264" s="428"/>
      <c r="C264" s="428"/>
      <c r="D264" s="431"/>
      <c r="E264" s="430"/>
      <c r="F264" s="430"/>
      <c r="G264" s="430"/>
      <c r="H264" s="430"/>
      <c r="I264" s="430"/>
      <c r="J264" s="430"/>
      <c r="K264" s="430"/>
      <c r="L264" s="430"/>
      <c r="M264" s="430"/>
      <c r="N264" s="430"/>
      <c r="O264" s="430"/>
      <c r="P264" s="430"/>
    </row>
    <row r="265" spans="1:16" ht="14.25" customHeight="1">
      <c r="A265" s="427"/>
      <c r="B265" s="428"/>
      <c r="C265" s="428"/>
      <c r="D265" s="431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</row>
    <row r="266" spans="1:16" ht="14.25" customHeight="1">
      <c r="A266" s="427"/>
      <c r="B266" s="428"/>
      <c r="C266" s="428"/>
      <c r="D266" s="431"/>
      <c r="E266" s="430"/>
      <c r="F266" s="430"/>
      <c r="G266" s="430"/>
      <c r="H266" s="430"/>
      <c r="I266" s="430"/>
      <c r="J266" s="430"/>
      <c r="K266" s="430"/>
      <c r="L266" s="430"/>
      <c r="M266" s="430"/>
      <c r="N266" s="430"/>
      <c r="O266" s="430"/>
      <c r="P266" s="430"/>
    </row>
    <row r="267" spans="1:16" ht="14.25" customHeight="1">
      <c r="A267" s="427"/>
      <c r="B267" s="428"/>
      <c r="C267" s="428"/>
      <c r="D267" s="431"/>
      <c r="E267" s="430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</row>
    <row r="268" spans="1:16" ht="14.25" customHeight="1">
      <c r="A268" s="427"/>
      <c r="B268" s="428"/>
      <c r="C268" s="428"/>
      <c r="D268" s="431"/>
      <c r="E268" s="430"/>
      <c r="F268" s="430"/>
      <c r="G268" s="430"/>
      <c r="H268" s="430"/>
      <c r="I268" s="430"/>
      <c r="J268" s="430"/>
      <c r="K268" s="430"/>
      <c r="L268" s="430"/>
      <c r="M268" s="430"/>
      <c r="N268" s="430"/>
      <c r="O268" s="430"/>
      <c r="P268" s="430"/>
    </row>
    <row r="269" spans="1:16" ht="14.25" customHeight="1">
      <c r="A269" s="427"/>
      <c r="B269" s="428"/>
      <c r="C269" s="428"/>
      <c r="D269" s="431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</row>
    <row r="270" spans="1:16" ht="14.25" customHeight="1">
      <c r="A270" s="427"/>
      <c r="B270" s="428"/>
      <c r="C270" s="428"/>
      <c r="D270" s="431"/>
      <c r="E270" s="430"/>
      <c r="F270" s="430"/>
      <c r="G270" s="430"/>
      <c r="H270" s="430"/>
      <c r="I270" s="430"/>
      <c r="J270" s="430"/>
      <c r="K270" s="430"/>
      <c r="L270" s="430"/>
      <c r="M270" s="430"/>
      <c r="N270" s="430"/>
      <c r="O270" s="430"/>
      <c r="P270" s="430"/>
    </row>
    <row r="271" spans="1:16" ht="14.25" customHeight="1">
      <c r="A271" s="427"/>
      <c r="B271" s="428"/>
      <c r="C271" s="428"/>
      <c r="D271" s="431"/>
      <c r="E271" s="430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</row>
    <row r="272" spans="1:16" ht="14.25" customHeight="1">
      <c r="A272" s="427"/>
      <c r="B272" s="428"/>
      <c r="C272" s="428"/>
      <c r="D272" s="431"/>
      <c r="E272" s="430"/>
      <c r="F272" s="430"/>
      <c r="G272" s="430"/>
      <c r="H272" s="430"/>
      <c r="I272" s="430"/>
      <c r="J272" s="430"/>
      <c r="K272" s="430"/>
      <c r="L272" s="430"/>
      <c r="M272" s="430"/>
      <c r="N272" s="430"/>
      <c r="O272" s="430"/>
      <c r="P272" s="430"/>
    </row>
    <row r="273" spans="1:16" ht="14.25" customHeight="1">
      <c r="A273" s="427"/>
      <c r="B273" s="428"/>
      <c r="C273" s="428"/>
      <c r="D273" s="431"/>
      <c r="E273" s="430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0"/>
    </row>
    <row r="274" spans="1:16" ht="14.25" customHeight="1">
      <c r="A274" s="427"/>
      <c r="B274" s="428"/>
      <c r="C274" s="428"/>
      <c r="D274" s="431"/>
      <c r="E274" s="430"/>
      <c r="F274" s="430"/>
      <c r="G274" s="430"/>
      <c r="H274" s="430"/>
      <c r="I274" s="430"/>
      <c r="J274" s="430"/>
      <c r="K274" s="430"/>
      <c r="L274" s="430"/>
      <c r="M274" s="430"/>
      <c r="N274" s="430"/>
      <c r="O274" s="430"/>
      <c r="P274" s="430"/>
    </row>
    <row r="275" spans="1:16" ht="14.25" customHeight="1">
      <c r="A275" s="427"/>
      <c r="B275" s="428"/>
      <c r="C275" s="428"/>
      <c r="D275" s="431"/>
      <c r="E275" s="430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</row>
    <row r="276" spans="1:16" ht="14.25" customHeight="1">
      <c r="A276" s="427"/>
      <c r="B276" s="428"/>
      <c r="C276" s="428"/>
      <c r="D276" s="431"/>
      <c r="E276" s="430"/>
      <c r="F276" s="430"/>
      <c r="G276" s="430"/>
      <c r="H276" s="430"/>
      <c r="I276" s="430"/>
      <c r="J276" s="430"/>
      <c r="K276" s="430"/>
      <c r="L276" s="430"/>
      <c r="M276" s="430"/>
      <c r="N276" s="430"/>
      <c r="O276" s="430"/>
      <c r="P276" s="430"/>
    </row>
    <row r="277" spans="1:16" ht="14.25" customHeight="1">
      <c r="A277" s="427"/>
      <c r="B277" s="428"/>
      <c r="C277" s="428"/>
      <c r="D277" s="431"/>
      <c r="E277" s="430"/>
      <c r="F277" s="430"/>
      <c r="G277" s="430"/>
      <c r="H277" s="430"/>
      <c r="I277" s="430"/>
      <c r="J277" s="430"/>
      <c r="K277" s="430"/>
      <c r="L277" s="430"/>
      <c r="M277" s="430"/>
      <c r="N277" s="430"/>
      <c r="O277" s="430"/>
      <c r="P277" s="430"/>
    </row>
    <row r="278" spans="1:16" ht="14.25" customHeight="1">
      <c r="A278" s="427"/>
      <c r="B278" s="428"/>
      <c r="C278" s="428"/>
      <c r="D278" s="431"/>
      <c r="E278" s="430"/>
      <c r="F278" s="430"/>
      <c r="G278" s="430"/>
      <c r="H278" s="430"/>
      <c r="I278" s="430"/>
      <c r="J278" s="430"/>
      <c r="K278" s="430"/>
      <c r="L278" s="430"/>
      <c r="M278" s="430"/>
      <c r="N278" s="430"/>
      <c r="O278" s="430"/>
      <c r="P278" s="430"/>
    </row>
    <row r="279" spans="1:16" ht="14.25" customHeight="1">
      <c r="A279" s="427"/>
      <c r="B279" s="428"/>
      <c r="C279" s="428"/>
      <c r="D279" s="431"/>
      <c r="E279" s="430"/>
      <c r="F279" s="430"/>
      <c r="G279" s="430"/>
      <c r="H279" s="430"/>
      <c r="I279" s="430"/>
      <c r="J279" s="430"/>
      <c r="K279" s="430"/>
      <c r="L279" s="430"/>
      <c r="M279" s="430"/>
      <c r="N279" s="430"/>
      <c r="O279" s="430"/>
      <c r="P279" s="430"/>
    </row>
    <row r="280" spans="1:16" ht="14.25" customHeight="1">
      <c r="A280" s="427"/>
      <c r="B280" s="428"/>
      <c r="C280" s="428"/>
      <c r="D280" s="431"/>
      <c r="E280" s="430"/>
      <c r="F280" s="430"/>
      <c r="G280" s="430"/>
      <c r="H280" s="430"/>
      <c r="I280" s="430"/>
      <c r="J280" s="430"/>
      <c r="K280" s="430"/>
      <c r="L280" s="430"/>
      <c r="M280" s="430"/>
      <c r="N280" s="430"/>
      <c r="O280" s="430"/>
      <c r="P280" s="430"/>
    </row>
    <row r="281" spans="1:16" ht="14.25" customHeight="1">
      <c r="A281" s="427"/>
      <c r="B281" s="428"/>
      <c r="C281" s="428"/>
      <c r="D281" s="431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0"/>
      <c r="P281" s="430"/>
    </row>
    <row r="282" spans="1:16" ht="14.25" customHeight="1">
      <c r="A282" s="427"/>
      <c r="B282" s="428"/>
      <c r="C282" s="428"/>
      <c r="D282" s="431"/>
      <c r="E282" s="430"/>
      <c r="F282" s="430"/>
      <c r="G282" s="430"/>
      <c r="H282" s="430"/>
      <c r="I282" s="430"/>
      <c r="J282" s="430"/>
      <c r="K282" s="430"/>
      <c r="L282" s="430"/>
      <c r="M282" s="430"/>
      <c r="N282" s="430"/>
      <c r="O282" s="430"/>
      <c r="P282" s="430"/>
    </row>
    <row r="283" spans="1:16" ht="14.25" customHeight="1">
      <c r="A283" s="427"/>
      <c r="B283" s="428"/>
      <c r="C283" s="428"/>
      <c r="D283" s="431"/>
      <c r="E283" s="430"/>
      <c r="F283" s="430"/>
      <c r="G283" s="430"/>
      <c r="H283" s="430"/>
      <c r="I283" s="430"/>
      <c r="J283" s="430"/>
      <c r="K283" s="430"/>
      <c r="L283" s="430"/>
      <c r="M283" s="430"/>
      <c r="N283" s="430"/>
      <c r="O283" s="430"/>
      <c r="P283" s="430"/>
    </row>
    <row r="284" spans="1:16" ht="14.25" customHeight="1">
      <c r="A284" s="427"/>
      <c r="B284" s="428"/>
      <c r="C284" s="428"/>
      <c r="D284" s="431"/>
      <c r="E284" s="430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</row>
    <row r="285" spans="1:16" ht="14.25" customHeight="1">
      <c r="A285" s="427"/>
      <c r="B285" s="428"/>
      <c r="C285" s="428"/>
      <c r="D285" s="431"/>
      <c r="E285" s="430"/>
      <c r="F285" s="430"/>
      <c r="G285" s="430"/>
      <c r="H285" s="430"/>
      <c r="I285" s="430"/>
      <c r="J285" s="430"/>
      <c r="K285" s="430"/>
      <c r="L285" s="430"/>
      <c r="M285" s="430"/>
      <c r="N285" s="430"/>
      <c r="O285" s="430"/>
      <c r="P285" s="430"/>
    </row>
    <row r="286" spans="1:16" ht="14.25" customHeight="1">
      <c r="A286" s="427"/>
      <c r="B286" s="428"/>
      <c r="C286" s="428"/>
      <c r="D286" s="431"/>
      <c r="E286" s="430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</row>
    <row r="287" spans="1:16" ht="14.25" customHeight="1">
      <c r="A287" s="427"/>
      <c r="B287" s="428"/>
      <c r="C287" s="428"/>
      <c r="D287" s="431"/>
      <c r="E287" s="430"/>
      <c r="F287" s="430"/>
      <c r="G287" s="430"/>
      <c r="H287" s="430"/>
      <c r="I287" s="430"/>
      <c r="J287" s="430"/>
      <c r="K287" s="430"/>
      <c r="L287" s="430"/>
      <c r="M287" s="430"/>
      <c r="N287" s="430"/>
      <c r="O287" s="430"/>
      <c r="P287" s="430"/>
    </row>
    <row r="288" spans="1:16" ht="14.25" customHeight="1">
      <c r="A288" s="427"/>
      <c r="B288" s="428"/>
      <c r="C288" s="428"/>
      <c r="D288" s="431"/>
      <c r="E288" s="430"/>
      <c r="F288" s="430"/>
      <c r="G288" s="430"/>
      <c r="H288" s="430"/>
      <c r="I288" s="430"/>
      <c r="J288" s="430"/>
      <c r="K288" s="430"/>
      <c r="L288" s="430"/>
      <c r="M288" s="430"/>
      <c r="N288" s="430"/>
      <c r="O288" s="430"/>
      <c r="P288" s="430"/>
    </row>
    <row r="289" spans="1:16" ht="14.25" customHeight="1">
      <c r="A289" s="427"/>
      <c r="B289" s="428"/>
      <c r="C289" s="428"/>
      <c r="D289" s="431"/>
      <c r="E289" s="430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</row>
    <row r="290" spans="1:16" ht="14.25" customHeight="1">
      <c r="A290" s="427"/>
      <c r="B290" s="428"/>
      <c r="C290" s="428"/>
      <c r="D290" s="431"/>
      <c r="E290" s="430"/>
      <c r="F290" s="430"/>
      <c r="G290" s="430"/>
      <c r="H290" s="430"/>
      <c r="I290" s="430"/>
      <c r="J290" s="430"/>
      <c r="K290" s="430"/>
      <c r="L290" s="430"/>
      <c r="M290" s="430"/>
      <c r="N290" s="430"/>
      <c r="O290" s="430"/>
      <c r="P290" s="430"/>
    </row>
    <row r="291" spans="1:16" ht="14.25" customHeight="1">
      <c r="A291" s="427"/>
      <c r="B291" s="428"/>
      <c r="C291" s="428"/>
      <c r="D291" s="431"/>
      <c r="E291" s="430"/>
      <c r="F291" s="430"/>
      <c r="G291" s="430"/>
      <c r="H291" s="430"/>
      <c r="I291" s="430"/>
      <c r="J291" s="430"/>
      <c r="K291" s="430"/>
      <c r="L291" s="430"/>
      <c r="M291" s="430"/>
      <c r="N291" s="430"/>
      <c r="O291" s="430"/>
      <c r="P291" s="430"/>
    </row>
    <row r="292" spans="1:16" ht="14.25" customHeight="1">
      <c r="A292" s="427"/>
      <c r="B292" s="428"/>
      <c r="C292" s="428"/>
      <c r="D292" s="431"/>
      <c r="E292" s="430"/>
      <c r="F292" s="430"/>
      <c r="G292" s="430"/>
      <c r="H292" s="430"/>
      <c r="I292" s="430"/>
      <c r="J292" s="430"/>
      <c r="K292" s="430"/>
      <c r="L292" s="430"/>
      <c r="M292" s="430"/>
      <c r="N292" s="430"/>
      <c r="O292" s="430"/>
      <c r="P292" s="430"/>
    </row>
    <row r="293" spans="1:16" ht="14.25" customHeight="1">
      <c r="A293" s="427"/>
      <c r="B293" s="428"/>
      <c r="C293" s="428"/>
      <c r="D293" s="431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</row>
    <row r="294" spans="1:16" ht="14.25" customHeight="1">
      <c r="A294" s="427"/>
      <c r="B294" s="428"/>
      <c r="C294" s="428"/>
      <c r="D294" s="431"/>
      <c r="E294" s="430"/>
      <c r="F294" s="430"/>
      <c r="G294" s="430"/>
      <c r="H294" s="430"/>
      <c r="I294" s="430"/>
      <c r="J294" s="430"/>
      <c r="K294" s="430"/>
      <c r="L294" s="430"/>
      <c r="M294" s="430"/>
      <c r="N294" s="430"/>
      <c r="O294" s="430"/>
      <c r="P294" s="430"/>
    </row>
    <row r="295" spans="1:16" ht="14.25" customHeight="1">
      <c r="A295" s="427"/>
      <c r="B295" s="428"/>
      <c r="C295" s="428"/>
      <c r="D295" s="431"/>
      <c r="E295" s="430"/>
      <c r="F295" s="430"/>
      <c r="G295" s="430"/>
      <c r="H295" s="430"/>
      <c r="I295" s="430"/>
      <c r="J295" s="430"/>
      <c r="K295" s="430"/>
      <c r="L295" s="430"/>
      <c r="M295" s="430"/>
      <c r="N295" s="430"/>
      <c r="O295" s="430"/>
      <c r="P295" s="430"/>
    </row>
    <row r="296" spans="1:16" ht="14.25" customHeight="1">
      <c r="A296" s="427"/>
      <c r="B296" s="428"/>
      <c r="C296" s="428"/>
      <c r="D296" s="431"/>
      <c r="E296" s="430"/>
      <c r="F296" s="430"/>
      <c r="G296" s="430"/>
      <c r="H296" s="430"/>
      <c r="I296" s="430"/>
      <c r="J296" s="430"/>
      <c r="K296" s="430"/>
      <c r="L296" s="430"/>
      <c r="M296" s="430"/>
      <c r="N296" s="430"/>
      <c r="O296" s="430"/>
      <c r="P296" s="430"/>
    </row>
    <row r="297" spans="1:16" ht="14.25" customHeight="1">
      <c r="A297" s="427"/>
      <c r="B297" s="428"/>
      <c r="C297" s="428"/>
      <c r="D297" s="431"/>
      <c r="E297" s="430"/>
      <c r="F297" s="430"/>
      <c r="G297" s="430"/>
      <c r="H297" s="430"/>
      <c r="I297" s="430"/>
      <c r="J297" s="430"/>
      <c r="K297" s="430"/>
      <c r="L297" s="430"/>
      <c r="M297" s="430"/>
      <c r="N297" s="430"/>
      <c r="O297" s="430"/>
      <c r="P297" s="430"/>
    </row>
    <row r="298" spans="1:16" ht="14.25" customHeight="1">
      <c r="A298" s="427"/>
      <c r="B298" s="428"/>
      <c r="C298" s="428"/>
      <c r="D298" s="431"/>
      <c r="E298" s="430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0"/>
    </row>
    <row r="299" spans="1:16" ht="14.25" customHeight="1">
      <c r="A299" s="427"/>
      <c r="B299" s="428"/>
      <c r="C299" s="428"/>
      <c r="D299" s="431"/>
      <c r="E299" s="430"/>
      <c r="F299" s="430"/>
      <c r="G299" s="430"/>
      <c r="H299" s="430"/>
      <c r="I299" s="430"/>
      <c r="J299" s="430"/>
      <c r="K299" s="430"/>
      <c r="L299" s="430"/>
      <c r="M299" s="430"/>
      <c r="N299" s="430"/>
      <c r="O299" s="430"/>
      <c r="P299" s="430"/>
    </row>
    <row r="300" spans="1:16" ht="14.25" customHeight="1">
      <c r="A300" s="427"/>
      <c r="B300" s="428"/>
      <c r="C300" s="428"/>
      <c r="D300" s="431"/>
      <c r="E300" s="430"/>
      <c r="F300" s="430"/>
      <c r="G300" s="430"/>
      <c r="H300" s="430"/>
      <c r="I300" s="430"/>
      <c r="J300" s="430"/>
      <c r="K300" s="430"/>
      <c r="L300" s="430"/>
      <c r="M300" s="430"/>
      <c r="N300" s="430"/>
      <c r="O300" s="430"/>
      <c r="P300" s="430"/>
    </row>
    <row r="301" spans="1:16" ht="14.25" customHeight="1">
      <c r="A301" s="427"/>
      <c r="B301" s="428"/>
      <c r="C301" s="428"/>
      <c r="D301" s="431"/>
      <c r="E301" s="430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</row>
    <row r="302" spans="1:16" ht="14.25" customHeight="1">
      <c r="A302" s="427"/>
      <c r="B302" s="428"/>
      <c r="C302" s="428"/>
      <c r="D302" s="431"/>
      <c r="E302" s="430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</row>
    <row r="303" spans="1:16" ht="14.25" customHeight="1">
      <c r="A303" s="427"/>
      <c r="B303" s="428"/>
      <c r="C303" s="428"/>
      <c r="D303" s="431"/>
      <c r="E303" s="430"/>
      <c r="F303" s="430"/>
      <c r="G303" s="430"/>
      <c r="H303" s="430"/>
      <c r="I303" s="430"/>
      <c r="J303" s="430"/>
      <c r="K303" s="430"/>
      <c r="L303" s="430"/>
      <c r="M303" s="430"/>
      <c r="N303" s="430"/>
      <c r="O303" s="430"/>
      <c r="P303" s="430"/>
    </row>
    <row r="304" spans="1:16" ht="14.25" customHeight="1">
      <c r="A304" s="427"/>
      <c r="B304" s="428"/>
      <c r="C304" s="428"/>
      <c r="D304" s="431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</row>
    <row r="305" spans="1:16" ht="14.25" customHeight="1">
      <c r="A305" s="427"/>
      <c r="B305" s="428"/>
      <c r="C305" s="428"/>
      <c r="D305" s="431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</row>
    <row r="306" spans="1:16" ht="14.25" customHeight="1">
      <c r="A306" s="427"/>
      <c r="B306" s="428"/>
      <c r="C306" s="428"/>
      <c r="D306" s="431"/>
      <c r="E306" s="430"/>
      <c r="F306" s="430"/>
      <c r="G306" s="430"/>
      <c r="H306" s="430"/>
      <c r="I306" s="430"/>
      <c r="J306" s="430"/>
      <c r="K306" s="430"/>
      <c r="L306" s="430"/>
      <c r="M306" s="430"/>
      <c r="N306" s="430"/>
      <c r="O306" s="430"/>
      <c r="P306" s="430"/>
    </row>
    <row r="307" spans="1:16" ht="14.25" customHeight="1">
      <c r="A307" s="427"/>
      <c r="B307" s="428"/>
      <c r="C307" s="428"/>
      <c r="D307" s="431"/>
      <c r="E307" s="430"/>
      <c r="F307" s="430"/>
      <c r="G307" s="430"/>
      <c r="H307" s="430"/>
      <c r="I307" s="430"/>
      <c r="J307" s="430"/>
      <c r="K307" s="430"/>
      <c r="L307" s="430"/>
      <c r="M307" s="430"/>
      <c r="N307" s="430"/>
      <c r="O307" s="430"/>
      <c r="P307" s="430"/>
    </row>
    <row r="308" spans="1:16" ht="14.25" customHeight="1">
      <c r="A308" s="427"/>
      <c r="B308" s="428"/>
      <c r="C308" s="428"/>
      <c r="D308" s="431"/>
      <c r="E308" s="430"/>
      <c r="F308" s="430"/>
      <c r="G308" s="430"/>
      <c r="H308" s="430"/>
      <c r="I308" s="430"/>
      <c r="J308" s="430"/>
      <c r="K308" s="430"/>
      <c r="L308" s="430"/>
      <c r="M308" s="430"/>
      <c r="N308" s="430"/>
      <c r="O308" s="430"/>
      <c r="P308" s="430"/>
    </row>
    <row r="309" spans="1:16" ht="14.25" customHeight="1">
      <c r="A309" s="427"/>
      <c r="B309" s="428"/>
      <c r="C309" s="428"/>
      <c r="D309" s="431"/>
      <c r="E309" s="430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</row>
    <row r="310" spans="1:16" ht="14.25" customHeight="1">
      <c r="A310" s="427"/>
      <c r="B310" s="428"/>
      <c r="C310" s="428"/>
      <c r="D310" s="431"/>
      <c r="E310" s="430"/>
      <c r="F310" s="430"/>
      <c r="G310" s="430"/>
      <c r="H310" s="430"/>
      <c r="I310" s="430"/>
      <c r="J310" s="430"/>
      <c r="K310" s="430"/>
      <c r="L310" s="430"/>
      <c r="M310" s="430"/>
      <c r="N310" s="430"/>
      <c r="O310" s="430"/>
      <c r="P310" s="430"/>
    </row>
    <row r="311" spans="1:16" ht="14.25" customHeight="1">
      <c r="A311" s="427"/>
      <c r="B311" s="428"/>
      <c r="C311" s="428"/>
      <c r="D311" s="431"/>
      <c r="E311" s="430"/>
      <c r="F311" s="430"/>
      <c r="G311" s="430"/>
      <c r="H311" s="430"/>
      <c r="I311" s="430"/>
      <c r="J311" s="430"/>
      <c r="K311" s="430"/>
      <c r="L311" s="430"/>
      <c r="M311" s="430"/>
      <c r="N311" s="430"/>
      <c r="O311" s="430"/>
      <c r="P311" s="430"/>
    </row>
    <row r="312" spans="1:16" ht="14.25" customHeight="1">
      <c r="A312" s="427"/>
      <c r="B312" s="428"/>
      <c r="C312" s="428"/>
      <c r="D312" s="431"/>
      <c r="E312" s="430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0"/>
    </row>
    <row r="313" spans="1:16" ht="14.25" customHeight="1">
      <c r="A313" s="427"/>
      <c r="B313" s="428"/>
      <c r="C313" s="428"/>
      <c r="D313" s="431"/>
      <c r="E313" s="430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</row>
    <row r="314" spans="1:16" ht="14.25" customHeight="1">
      <c r="A314" s="427"/>
      <c r="B314" s="428"/>
      <c r="C314" s="428"/>
      <c r="D314" s="431"/>
      <c r="E314" s="430"/>
      <c r="F314" s="430"/>
      <c r="G314" s="430"/>
      <c r="H314" s="430"/>
      <c r="I314" s="430"/>
      <c r="J314" s="430"/>
      <c r="K314" s="430"/>
      <c r="L314" s="430"/>
      <c r="M314" s="430"/>
      <c r="N314" s="430"/>
      <c r="O314" s="430"/>
      <c r="P314" s="430"/>
    </row>
    <row r="315" spans="1:16" ht="14.25" customHeight="1">
      <c r="A315" s="427"/>
      <c r="B315" s="428"/>
      <c r="C315" s="428"/>
      <c r="D315" s="431"/>
      <c r="E315" s="430"/>
      <c r="F315" s="430"/>
      <c r="G315" s="430"/>
      <c r="H315" s="430"/>
      <c r="I315" s="430"/>
      <c r="J315" s="430"/>
      <c r="K315" s="430"/>
      <c r="L315" s="430"/>
      <c r="M315" s="430"/>
      <c r="N315" s="430"/>
      <c r="O315" s="430"/>
      <c r="P315" s="430"/>
    </row>
    <row r="316" spans="1:16" ht="14.25" customHeight="1">
      <c r="A316" s="427"/>
      <c r="B316" s="428"/>
      <c r="C316" s="428"/>
      <c r="D316" s="431"/>
      <c r="E316" s="430"/>
      <c r="F316" s="430"/>
      <c r="G316" s="430"/>
      <c r="H316" s="430"/>
      <c r="I316" s="430"/>
      <c r="J316" s="430"/>
      <c r="K316" s="430"/>
      <c r="L316" s="430"/>
      <c r="M316" s="430"/>
      <c r="N316" s="430"/>
      <c r="O316" s="430"/>
      <c r="P316" s="430"/>
    </row>
    <row r="317" spans="1:16" ht="14.25" customHeight="1">
      <c r="A317" s="427"/>
      <c r="B317" s="428"/>
      <c r="C317" s="428"/>
      <c r="D317" s="431"/>
      <c r="E317" s="430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</row>
    <row r="318" spans="1:16" ht="14.25" customHeight="1">
      <c r="A318" s="427"/>
      <c r="B318" s="428"/>
      <c r="C318" s="428"/>
      <c r="D318" s="431"/>
      <c r="E318" s="430"/>
      <c r="F318" s="430"/>
      <c r="G318" s="430"/>
      <c r="H318" s="430"/>
      <c r="I318" s="430"/>
      <c r="J318" s="430"/>
      <c r="K318" s="430"/>
      <c r="L318" s="430"/>
      <c r="M318" s="430"/>
      <c r="N318" s="430"/>
      <c r="O318" s="430"/>
      <c r="P318" s="430"/>
    </row>
    <row r="319" spans="1:16" ht="14.25" customHeight="1">
      <c r="A319" s="427"/>
      <c r="B319" s="428"/>
      <c r="C319" s="428"/>
      <c r="D319" s="431"/>
      <c r="E319" s="430"/>
      <c r="F319" s="430"/>
      <c r="G319" s="430"/>
      <c r="H319" s="430"/>
      <c r="I319" s="430"/>
      <c r="J319" s="430"/>
      <c r="K319" s="430"/>
      <c r="L319" s="430"/>
      <c r="M319" s="430"/>
      <c r="N319" s="430"/>
      <c r="O319" s="430"/>
      <c r="P319" s="430"/>
    </row>
    <row r="320" spans="1:16" ht="14.25" customHeight="1">
      <c r="A320" s="427"/>
      <c r="B320" s="428"/>
      <c r="C320" s="428"/>
      <c r="D320" s="431"/>
      <c r="E320" s="430"/>
      <c r="F320" s="430"/>
      <c r="G320" s="430"/>
      <c r="H320" s="430"/>
      <c r="I320" s="430"/>
      <c r="J320" s="430"/>
      <c r="K320" s="430"/>
      <c r="L320" s="430"/>
      <c r="M320" s="430"/>
      <c r="N320" s="430"/>
      <c r="O320" s="430"/>
      <c r="P320" s="430"/>
    </row>
    <row r="321" spans="1:16" ht="14.25" customHeight="1">
      <c r="A321" s="427"/>
      <c r="B321" s="428"/>
      <c r="C321" s="428"/>
      <c r="D321" s="431"/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</row>
    <row r="322" spans="1:16" ht="14.25" customHeight="1">
      <c r="A322" s="427"/>
      <c r="B322" s="428"/>
      <c r="C322" s="428"/>
      <c r="D322" s="431"/>
      <c r="E322" s="430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</row>
    <row r="323" spans="1:16" ht="14.25" customHeight="1">
      <c r="A323" s="427"/>
      <c r="B323" s="428"/>
      <c r="C323" s="428"/>
      <c r="D323" s="431"/>
      <c r="E323" s="430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</row>
    <row r="324" spans="1:16" ht="14.25" customHeight="1">
      <c r="A324" s="427"/>
      <c r="B324" s="428"/>
      <c r="C324" s="428"/>
      <c r="D324" s="431"/>
      <c r="E324" s="430"/>
      <c r="F324" s="430"/>
      <c r="G324" s="430"/>
      <c r="H324" s="430"/>
      <c r="I324" s="430"/>
      <c r="J324" s="430"/>
      <c r="K324" s="430"/>
      <c r="L324" s="430"/>
      <c r="M324" s="430"/>
      <c r="N324" s="430"/>
      <c r="O324" s="430"/>
      <c r="P324" s="430"/>
    </row>
    <row r="325" spans="1:16" ht="14.25" customHeight="1">
      <c r="A325" s="427"/>
      <c r="B325" s="428"/>
      <c r="C325" s="428"/>
      <c r="D325" s="431"/>
      <c r="E325" s="430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</row>
    <row r="326" spans="1:16" ht="14.25" customHeight="1">
      <c r="A326" s="427"/>
      <c r="B326" s="428"/>
      <c r="C326" s="428"/>
      <c r="D326" s="431"/>
      <c r="E326" s="430"/>
      <c r="F326" s="430"/>
      <c r="G326" s="430"/>
      <c r="H326" s="430"/>
      <c r="I326" s="430"/>
      <c r="J326" s="430"/>
      <c r="K326" s="430"/>
      <c r="L326" s="430"/>
      <c r="M326" s="430"/>
      <c r="N326" s="430"/>
      <c r="O326" s="430"/>
      <c r="P326" s="430"/>
    </row>
    <row r="327" spans="1:16" ht="14.25" customHeight="1">
      <c r="A327" s="427"/>
      <c r="B327" s="428"/>
      <c r="C327" s="428"/>
      <c r="D327" s="431"/>
      <c r="E327" s="430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</row>
    <row r="328" spans="1:16" ht="14.25" customHeight="1">
      <c r="A328" s="427"/>
      <c r="B328" s="428"/>
      <c r="C328" s="428"/>
      <c r="D328" s="431"/>
      <c r="E328" s="430"/>
      <c r="F328" s="430"/>
      <c r="G328" s="430"/>
      <c r="H328" s="430"/>
      <c r="I328" s="430"/>
      <c r="J328" s="430"/>
      <c r="K328" s="430"/>
      <c r="L328" s="430"/>
      <c r="M328" s="430"/>
      <c r="N328" s="430"/>
      <c r="O328" s="430"/>
      <c r="P328" s="430"/>
    </row>
    <row r="329" spans="1:16" ht="14.25" customHeight="1">
      <c r="A329" s="427"/>
      <c r="B329" s="428"/>
      <c r="C329" s="428"/>
      <c r="D329" s="431"/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</row>
    <row r="330" spans="1:16" ht="14.25" customHeight="1">
      <c r="A330" s="427"/>
      <c r="B330" s="428"/>
      <c r="C330" s="428"/>
      <c r="D330" s="431"/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</row>
    <row r="331" spans="1:16" ht="14.25" customHeight="1">
      <c r="A331" s="427"/>
      <c r="B331" s="428"/>
      <c r="C331" s="428"/>
      <c r="D331" s="431"/>
      <c r="E331" s="430"/>
      <c r="F331" s="430"/>
      <c r="G331" s="430"/>
      <c r="H331" s="430"/>
      <c r="I331" s="430"/>
      <c r="J331" s="430"/>
      <c r="K331" s="430"/>
      <c r="L331" s="430"/>
      <c r="M331" s="430"/>
      <c r="N331" s="430"/>
      <c r="O331" s="430"/>
      <c r="P331" s="430"/>
    </row>
    <row r="332" spans="1:16" ht="14.25" customHeight="1">
      <c r="A332" s="427"/>
      <c r="B332" s="428"/>
      <c r="C332" s="428"/>
      <c r="D332" s="431"/>
      <c r="E332" s="430"/>
      <c r="F332" s="430"/>
      <c r="G332" s="430"/>
      <c r="H332" s="430"/>
      <c r="I332" s="430"/>
      <c r="J332" s="430"/>
      <c r="K332" s="430"/>
      <c r="L332" s="430"/>
      <c r="M332" s="430"/>
      <c r="N332" s="430"/>
      <c r="O332" s="430"/>
      <c r="P332" s="430"/>
    </row>
    <row r="333" spans="1:16" ht="14.25" customHeight="1">
      <c r="A333" s="427"/>
      <c r="B333" s="428"/>
      <c r="C333" s="428"/>
      <c r="D333" s="431"/>
      <c r="E333" s="430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</row>
    <row r="334" spans="1:16" ht="14.25" customHeight="1">
      <c r="A334" s="427"/>
      <c r="B334" s="428"/>
      <c r="C334" s="428"/>
      <c r="D334" s="431"/>
      <c r="E334" s="430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</row>
    <row r="335" spans="1:16" ht="14.25" customHeight="1">
      <c r="A335" s="427"/>
      <c r="B335" s="428"/>
      <c r="C335" s="428"/>
      <c r="D335" s="431"/>
      <c r="E335" s="430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</row>
    <row r="336" spans="1:16" ht="14.25" customHeight="1">
      <c r="A336" s="427"/>
      <c r="B336" s="428"/>
      <c r="C336" s="428"/>
      <c r="D336" s="431"/>
      <c r="E336" s="430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</row>
    <row r="337" spans="1:16" ht="14.25" customHeight="1">
      <c r="A337" s="427"/>
      <c r="B337" s="428"/>
      <c r="C337" s="428"/>
      <c r="D337" s="431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</row>
    <row r="338" spans="1:16" ht="14.25" customHeight="1">
      <c r="A338" s="427"/>
      <c r="B338" s="428"/>
      <c r="C338" s="428"/>
      <c r="D338" s="431"/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</row>
    <row r="339" spans="1:16" ht="14.25" customHeight="1">
      <c r="A339" s="427"/>
      <c r="B339" s="428"/>
      <c r="C339" s="428"/>
      <c r="D339" s="431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</row>
    <row r="340" spans="1:16" ht="14.25" customHeight="1">
      <c r="A340" s="427"/>
      <c r="B340" s="428"/>
      <c r="C340" s="428"/>
      <c r="D340" s="431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</row>
    <row r="341" spans="1:16" ht="14.25" customHeight="1">
      <c r="A341" s="427"/>
      <c r="B341" s="428"/>
      <c r="C341" s="428"/>
      <c r="D341" s="431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</row>
    <row r="342" spans="1:16" ht="14.25" customHeight="1">
      <c r="A342" s="427"/>
      <c r="B342" s="428"/>
      <c r="C342" s="428"/>
      <c r="D342" s="431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</row>
    <row r="343" spans="1:16" ht="14.25" customHeight="1">
      <c r="A343" s="427"/>
      <c r="B343" s="428"/>
      <c r="C343" s="428"/>
      <c r="D343" s="431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</row>
    <row r="344" spans="1:16" ht="14.25" customHeight="1">
      <c r="A344" s="427"/>
      <c r="B344" s="428"/>
      <c r="C344" s="428"/>
      <c r="D344" s="431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</row>
    <row r="345" spans="1:16" ht="14.25" customHeight="1">
      <c r="A345" s="427"/>
      <c r="B345" s="428"/>
      <c r="C345" s="428"/>
      <c r="D345" s="431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</row>
    <row r="346" spans="1:16" ht="14.25" customHeight="1">
      <c r="A346" s="427"/>
      <c r="B346" s="428"/>
      <c r="C346" s="428"/>
      <c r="D346" s="431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</row>
    <row r="347" spans="1:16" ht="14.25" customHeight="1">
      <c r="A347" s="427"/>
      <c r="B347" s="428"/>
      <c r="C347" s="428"/>
      <c r="D347" s="431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</row>
    <row r="348" spans="1:16" ht="14.25" customHeight="1">
      <c r="A348" s="427"/>
      <c r="B348" s="428"/>
      <c r="C348" s="428"/>
      <c r="D348" s="431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</row>
    <row r="349" spans="1:16" ht="14.25" customHeight="1">
      <c r="A349" s="427"/>
      <c r="B349" s="428"/>
      <c r="C349" s="428"/>
      <c r="D349" s="431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</row>
    <row r="350" spans="1:16" ht="14.25" customHeight="1">
      <c r="A350" s="427"/>
      <c r="B350" s="428"/>
      <c r="C350" s="428"/>
      <c r="D350" s="431"/>
      <c r="E350" s="430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</row>
    <row r="351" spans="1:16" ht="14.25" customHeight="1">
      <c r="A351" s="427"/>
      <c r="B351" s="428"/>
      <c r="C351" s="428"/>
      <c r="D351" s="431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</row>
    <row r="352" spans="1:16" ht="14.25" customHeight="1">
      <c r="A352" s="427"/>
      <c r="B352" s="428"/>
      <c r="C352" s="428"/>
      <c r="D352" s="431"/>
      <c r="E352" s="430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</row>
    <row r="353" spans="1:16" ht="14.25" customHeight="1">
      <c r="A353" s="427"/>
      <c r="B353" s="428"/>
      <c r="C353" s="428"/>
      <c r="D353" s="431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</row>
    <row r="354" spans="1:16" ht="14.25" customHeight="1">
      <c r="A354" s="427"/>
      <c r="B354" s="428"/>
      <c r="C354" s="428"/>
      <c r="D354" s="431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</row>
    <row r="355" spans="1:16" ht="14.25" customHeight="1">
      <c r="A355" s="427"/>
      <c r="B355" s="428"/>
      <c r="C355" s="428"/>
      <c r="D355" s="431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</row>
    <row r="356" spans="1:16" ht="14.25" customHeight="1">
      <c r="A356" s="427"/>
      <c r="B356" s="428"/>
      <c r="C356" s="428"/>
      <c r="D356" s="431"/>
      <c r="E356" s="430"/>
      <c r="F356" s="430"/>
      <c r="G356" s="430"/>
      <c r="H356" s="430"/>
      <c r="I356" s="430"/>
      <c r="J356" s="430"/>
      <c r="K356" s="430"/>
      <c r="L356" s="430"/>
      <c r="M356" s="430"/>
      <c r="N356" s="430"/>
      <c r="O356" s="430"/>
      <c r="P356" s="430"/>
    </row>
    <row r="357" spans="1:16" ht="14.25" customHeight="1">
      <c r="A357" s="427"/>
      <c r="B357" s="428"/>
      <c r="C357" s="428"/>
      <c r="D357" s="431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</row>
    <row r="358" spans="1:16" ht="14.25" customHeight="1">
      <c r="A358" s="427"/>
      <c r="B358" s="428"/>
      <c r="C358" s="428"/>
      <c r="D358" s="431"/>
      <c r="E358" s="430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</row>
    <row r="359" spans="1:16" ht="14.25" customHeight="1">
      <c r="A359" s="427"/>
      <c r="B359" s="428"/>
      <c r="C359" s="428"/>
      <c r="D359" s="431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</row>
    <row r="360" spans="1:16" ht="14.25" customHeight="1">
      <c r="A360" s="427"/>
      <c r="B360" s="428"/>
      <c r="C360" s="428"/>
      <c r="D360" s="431"/>
      <c r="E360" s="430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</row>
    <row r="361" spans="1:16" ht="14.25" customHeight="1">
      <c r="A361" s="427"/>
      <c r="B361" s="428"/>
      <c r="C361" s="428"/>
      <c r="D361" s="431"/>
      <c r="E361" s="430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</row>
    <row r="362" spans="1:16" ht="14.25" customHeight="1">
      <c r="A362" s="427"/>
      <c r="B362" s="428"/>
      <c r="C362" s="428"/>
      <c r="D362" s="431"/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</row>
    <row r="363" spans="1:16" ht="14.25" customHeight="1">
      <c r="A363" s="427"/>
      <c r="B363" s="428"/>
      <c r="C363" s="428"/>
      <c r="D363" s="431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</row>
    <row r="364" spans="1:16" ht="14.25" customHeight="1">
      <c r="A364" s="427"/>
      <c r="B364" s="428"/>
      <c r="C364" s="428"/>
      <c r="D364" s="431"/>
      <c r="E364" s="430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  <c r="P364" s="430"/>
    </row>
    <row r="365" spans="1:16" ht="14.25" customHeight="1">
      <c r="A365" s="427"/>
      <c r="B365" s="428"/>
      <c r="C365" s="428"/>
      <c r="D365" s="431"/>
      <c r="E365" s="430"/>
      <c r="F365" s="430"/>
      <c r="G365" s="430"/>
      <c r="H365" s="430"/>
      <c r="I365" s="430"/>
      <c r="J365" s="430"/>
      <c r="K365" s="430"/>
      <c r="L365" s="430"/>
      <c r="M365" s="430"/>
      <c r="N365" s="430"/>
      <c r="O365" s="430"/>
      <c r="P365" s="430"/>
    </row>
    <row r="366" spans="1:16" ht="14.25" customHeight="1">
      <c r="A366" s="427"/>
      <c r="B366" s="428"/>
      <c r="C366" s="428"/>
      <c r="D366" s="431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</row>
    <row r="367" spans="1:16" ht="14.25" customHeight="1">
      <c r="A367" s="427"/>
      <c r="B367" s="428"/>
      <c r="C367" s="428"/>
      <c r="D367" s="431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</row>
    <row r="368" spans="1:16" ht="14.25" customHeight="1">
      <c r="A368" s="427"/>
      <c r="B368" s="428"/>
      <c r="C368" s="428"/>
      <c r="D368" s="431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</row>
    <row r="369" spans="1:16" ht="14.25" customHeight="1">
      <c r="A369" s="427"/>
      <c r="B369" s="428"/>
      <c r="C369" s="428"/>
      <c r="D369" s="431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</row>
    <row r="370" spans="1:16" ht="14.25" customHeight="1">
      <c r="A370" s="427"/>
      <c r="B370" s="428"/>
      <c r="C370" s="428"/>
      <c r="D370" s="431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</row>
    <row r="371" spans="1:16" ht="14.25" customHeight="1">
      <c r="A371" s="427"/>
      <c r="B371" s="428"/>
      <c r="C371" s="428"/>
      <c r="D371" s="431"/>
      <c r="E371" s="430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</row>
    <row r="372" spans="1:16" ht="14.25" customHeight="1">
      <c r="A372" s="427"/>
      <c r="B372" s="428"/>
      <c r="C372" s="428"/>
      <c r="D372" s="431"/>
      <c r="E372" s="430"/>
      <c r="F372" s="430"/>
      <c r="G372" s="430"/>
      <c r="H372" s="430"/>
      <c r="I372" s="430"/>
      <c r="J372" s="430"/>
      <c r="K372" s="430"/>
      <c r="L372" s="430"/>
      <c r="M372" s="430"/>
      <c r="N372" s="430"/>
      <c r="O372" s="430"/>
      <c r="P372" s="430"/>
    </row>
    <row r="373" spans="1:16" ht="14.25" customHeight="1">
      <c r="A373" s="427"/>
      <c r="B373" s="428"/>
      <c r="C373" s="428"/>
      <c r="D373" s="431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</row>
    <row r="374" spans="1:16" ht="14.25" customHeight="1">
      <c r="A374" s="427"/>
      <c r="B374" s="428"/>
      <c r="C374" s="428"/>
      <c r="D374" s="431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</row>
    <row r="375" spans="1:16" ht="14.25" customHeight="1">
      <c r="A375" s="427"/>
      <c r="B375" s="428"/>
      <c r="C375" s="428"/>
      <c r="D375" s="431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</row>
    <row r="376" spans="1:16" ht="14.25" customHeight="1">
      <c r="A376" s="427"/>
      <c r="B376" s="428"/>
      <c r="C376" s="428"/>
      <c r="D376" s="431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</row>
    <row r="377" spans="1:16" ht="14.25" customHeight="1">
      <c r="A377" s="427"/>
      <c r="B377" s="428"/>
      <c r="C377" s="428"/>
      <c r="D377" s="431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</row>
    <row r="378" spans="1:16" ht="14.25" customHeight="1">
      <c r="A378" s="427"/>
      <c r="B378" s="428"/>
      <c r="C378" s="428"/>
      <c r="D378" s="431"/>
      <c r="E378" s="430"/>
      <c r="F378" s="430"/>
      <c r="G378" s="430"/>
      <c r="H378" s="430"/>
      <c r="I378" s="430"/>
      <c r="J378" s="430"/>
      <c r="K378" s="430"/>
      <c r="L378" s="430"/>
      <c r="M378" s="430"/>
      <c r="N378" s="430"/>
      <c r="O378" s="430"/>
      <c r="P378" s="430"/>
    </row>
    <row r="379" spans="1:16" ht="14.25" customHeight="1">
      <c r="A379" s="427"/>
      <c r="B379" s="428"/>
      <c r="C379" s="428"/>
      <c r="D379" s="431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</row>
    <row r="380" spans="1:16" ht="14.25" customHeight="1">
      <c r="A380" s="427"/>
      <c r="B380" s="428"/>
      <c r="C380" s="428"/>
      <c r="D380" s="431"/>
      <c r="E380" s="430"/>
      <c r="F380" s="430"/>
      <c r="G380" s="430"/>
      <c r="H380" s="430"/>
      <c r="I380" s="430"/>
      <c r="J380" s="430"/>
      <c r="K380" s="430"/>
      <c r="L380" s="430"/>
      <c r="M380" s="430"/>
      <c r="N380" s="430"/>
      <c r="O380" s="430"/>
      <c r="P380" s="430"/>
    </row>
    <row r="381" spans="1:16" ht="14.25" customHeight="1">
      <c r="A381" s="427"/>
      <c r="B381" s="428"/>
      <c r="C381" s="428"/>
      <c r="D381" s="431"/>
      <c r="E381" s="430"/>
      <c r="F381" s="430"/>
      <c r="G381" s="430"/>
      <c r="H381" s="430"/>
      <c r="I381" s="430"/>
      <c r="J381" s="430"/>
      <c r="K381" s="430"/>
      <c r="L381" s="430"/>
      <c r="M381" s="430"/>
      <c r="N381" s="430"/>
      <c r="O381" s="430"/>
      <c r="P381" s="430"/>
    </row>
    <row r="382" spans="1:16" ht="14.25" customHeight="1">
      <c r="A382" s="427"/>
      <c r="B382" s="428"/>
      <c r="C382" s="428"/>
      <c r="D382" s="431"/>
      <c r="E382" s="430"/>
      <c r="F382" s="430"/>
      <c r="G382" s="430"/>
      <c r="H382" s="430"/>
      <c r="I382" s="430"/>
      <c r="J382" s="430"/>
      <c r="K382" s="430"/>
      <c r="L382" s="430"/>
      <c r="M382" s="430"/>
      <c r="N382" s="430"/>
      <c r="O382" s="430"/>
      <c r="P382" s="430"/>
    </row>
    <row r="383" spans="1:16" ht="14.25" customHeight="1">
      <c r="A383" s="427"/>
      <c r="B383" s="428"/>
      <c r="C383" s="428"/>
      <c r="D383" s="431"/>
      <c r="E383" s="430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</row>
    <row r="384" spans="1:16" ht="14.25" customHeight="1">
      <c r="A384" s="427"/>
      <c r="B384" s="428"/>
      <c r="C384" s="428"/>
      <c r="D384" s="431"/>
      <c r="E384" s="430"/>
      <c r="F384" s="430"/>
      <c r="G384" s="430"/>
      <c r="H384" s="430"/>
      <c r="I384" s="430"/>
      <c r="J384" s="430"/>
      <c r="K384" s="430"/>
      <c r="L384" s="430"/>
      <c r="M384" s="430"/>
      <c r="N384" s="430"/>
      <c r="O384" s="430"/>
      <c r="P384" s="430"/>
    </row>
    <row r="385" spans="1:16" ht="14.25" customHeight="1">
      <c r="A385" s="427"/>
      <c r="B385" s="428"/>
      <c r="C385" s="428"/>
      <c r="D385" s="431"/>
      <c r="E385" s="430"/>
      <c r="F385" s="430"/>
      <c r="G385" s="430"/>
      <c r="H385" s="430"/>
      <c r="I385" s="430"/>
      <c r="J385" s="430"/>
      <c r="K385" s="430"/>
      <c r="L385" s="430"/>
      <c r="M385" s="430"/>
      <c r="N385" s="430"/>
      <c r="O385" s="430"/>
      <c r="P385" s="430"/>
    </row>
    <row r="386" spans="1:16" ht="14.25" customHeight="1">
      <c r="A386" s="427"/>
      <c r="B386" s="428"/>
      <c r="C386" s="428"/>
      <c r="D386" s="431"/>
      <c r="E386" s="430"/>
      <c r="F386" s="430"/>
      <c r="G386" s="430"/>
      <c r="H386" s="430"/>
      <c r="I386" s="430"/>
      <c r="J386" s="430"/>
      <c r="K386" s="430"/>
      <c r="L386" s="430"/>
      <c r="M386" s="430"/>
      <c r="N386" s="430"/>
      <c r="O386" s="430"/>
      <c r="P386" s="430"/>
    </row>
    <row r="387" spans="1:16" ht="14.25" customHeight="1">
      <c r="A387" s="427"/>
      <c r="B387" s="428"/>
      <c r="C387" s="428"/>
      <c r="D387" s="431"/>
      <c r="E387" s="430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</row>
    <row r="388" spans="1:16" ht="14.25" customHeight="1">
      <c r="A388" s="427"/>
      <c r="B388" s="428"/>
      <c r="C388" s="428"/>
      <c r="D388" s="431"/>
      <c r="E388" s="430"/>
      <c r="F388" s="430"/>
      <c r="G388" s="430"/>
      <c r="H388" s="430"/>
      <c r="I388" s="430"/>
      <c r="J388" s="430"/>
      <c r="K388" s="430"/>
      <c r="L388" s="430"/>
      <c r="M388" s="430"/>
      <c r="N388" s="430"/>
      <c r="O388" s="430"/>
      <c r="P388" s="430"/>
    </row>
    <row r="389" spans="1:16" ht="14.25" customHeight="1">
      <c r="A389" s="427"/>
      <c r="B389" s="428"/>
      <c r="C389" s="428"/>
      <c r="D389" s="431"/>
      <c r="E389" s="430"/>
      <c r="F389" s="430"/>
      <c r="G389" s="430"/>
      <c r="H389" s="430"/>
      <c r="I389" s="430"/>
      <c r="J389" s="430"/>
      <c r="K389" s="430"/>
      <c r="L389" s="430"/>
      <c r="M389" s="430"/>
      <c r="N389" s="430"/>
      <c r="O389" s="430"/>
      <c r="P389" s="430"/>
    </row>
    <row r="390" spans="1:16" ht="14.25" customHeight="1">
      <c r="A390" s="427"/>
      <c r="B390" s="428"/>
      <c r="C390" s="428"/>
      <c r="D390" s="431"/>
      <c r="E390" s="430"/>
      <c r="F390" s="430"/>
      <c r="G390" s="430"/>
      <c r="H390" s="430"/>
      <c r="I390" s="430"/>
      <c r="J390" s="430"/>
      <c r="K390" s="430"/>
      <c r="L390" s="430"/>
      <c r="M390" s="430"/>
      <c r="N390" s="430"/>
      <c r="O390" s="430"/>
      <c r="P390" s="430"/>
    </row>
    <row r="391" spans="1:16" ht="14.25" customHeight="1">
      <c r="A391" s="427"/>
      <c r="B391" s="428"/>
      <c r="C391" s="428"/>
      <c r="D391" s="431"/>
      <c r="E391" s="430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</row>
    <row r="392" spans="1:16" ht="14.25" customHeight="1">
      <c r="A392" s="427"/>
      <c r="B392" s="428"/>
      <c r="C392" s="428"/>
      <c r="D392" s="431"/>
      <c r="E392" s="430"/>
      <c r="F392" s="430"/>
      <c r="G392" s="430"/>
      <c r="H392" s="430"/>
      <c r="I392" s="430"/>
      <c r="J392" s="430"/>
      <c r="K392" s="430"/>
      <c r="L392" s="430"/>
      <c r="M392" s="430"/>
      <c r="N392" s="430"/>
      <c r="O392" s="430"/>
      <c r="P392" s="430"/>
    </row>
    <row r="393" spans="1:16" ht="14.25" customHeight="1">
      <c r="A393" s="427"/>
      <c r="B393" s="428"/>
      <c r="C393" s="428"/>
      <c r="D393" s="431"/>
      <c r="E393" s="430"/>
      <c r="F393" s="430"/>
      <c r="G393" s="430"/>
      <c r="H393" s="430"/>
      <c r="I393" s="430"/>
      <c r="J393" s="430"/>
      <c r="K393" s="430"/>
      <c r="L393" s="430"/>
      <c r="M393" s="430"/>
      <c r="N393" s="430"/>
      <c r="O393" s="430"/>
      <c r="P393" s="430"/>
    </row>
    <row r="394" spans="1:16" ht="14.25" customHeight="1">
      <c r="A394" s="427"/>
      <c r="B394" s="428"/>
      <c r="C394" s="428"/>
      <c r="D394" s="431"/>
      <c r="E394" s="430"/>
      <c r="F394" s="430"/>
      <c r="G394" s="430"/>
      <c r="H394" s="430"/>
      <c r="I394" s="430"/>
      <c r="J394" s="430"/>
      <c r="K394" s="430"/>
      <c r="L394" s="430"/>
      <c r="M394" s="430"/>
      <c r="N394" s="430"/>
      <c r="O394" s="430"/>
      <c r="P394" s="430"/>
    </row>
    <row r="395" spans="1:16" ht="14.25" customHeight="1">
      <c r="A395" s="427"/>
      <c r="B395" s="428"/>
      <c r="C395" s="428"/>
      <c r="D395" s="431"/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</row>
    <row r="396" spans="1:16" ht="14.25" customHeight="1">
      <c r="A396" s="427"/>
      <c r="B396" s="428"/>
      <c r="C396" s="428"/>
      <c r="D396" s="431"/>
      <c r="E396" s="430"/>
      <c r="F396" s="430"/>
      <c r="G396" s="430"/>
      <c r="H396" s="430"/>
      <c r="I396" s="430"/>
      <c r="J396" s="430"/>
      <c r="K396" s="430"/>
      <c r="L396" s="430"/>
      <c r="M396" s="430"/>
      <c r="N396" s="430"/>
      <c r="O396" s="430"/>
      <c r="P396" s="430"/>
    </row>
    <row r="397" spans="1:16" ht="14.25" customHeight="1">
      <c r="A397" s="427"/>
      <c r="B397" s="428"/>
      <c r="C397" s="428"/>
      <c r="D397" s="431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</row>
    <row r="398" spans="1:16" ht="14.25" customHeight="1">
      <c r="A398" s="427"/>
      <c r="B398" s="428"/>
      <c r="C398" s="428"/>
      <c r="D398" s="431"/>
      <c r="E398" s="430"/>
      <c r="F398" s="430"/>
      <c r="G398" s="430"/>
      <c r="H398" s="430"/>
      <c r="I398" s="430"/>
      <c r="J398" s="430"/>
      <c r="K398" s="430"/>
      <c r="L398" s="430"/>
      <c r="M398" s="430"/>
      <c r="N398" s="430"/>
      <c r="O398" s="430"/>
      <c r="P398" s="430"/>
    </row>
    <row r="399" spans="1:16" ht="14.25" customHeight="1">
      <c r="A399" s="427"/>
      <c r="B399" s="428"/>
      <c r="C399" s="428"/>
      <c r="D399" s="431"/>
      <c r="E399" s="430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</row>
    <row r="400" spans="1:16" ht="14.25" customHeight="1">
      <c r="A400" s="427"/>
      <c r="B400" s="428"/>
      <c r="C400" s="428"/>
      <c r="D400" s="431"/>
      <c r="E400" s="430"/>
      <c r="F400" s="430"/>
      <c r="G400" s="430"/>
      <c r="H400" s="430"/>
      <c r="I400" s="430"/>
      <c r="J400" s="430"/>
      <c r="K400" s="430"/>
      <c r="L400" s="430"/>
      <c r="M400" s="430"/>
      <c r="N400" s="430"/>
      <c r="O400" s="430"/>
      <c r="P400" s="430"/>
    </row>
    <row r="401" spans="1:16" ht="14.25" customHeight="1">
      <c r="A401" s="427"/>
      <c r="B401" s="428"/>
      <c r="C401" s="428"/>
      <c r="D401" s="431"/>
      <c r="E401" s="430"/>
      <c r="F401" s="430"/>
      <c r="G401" s="430"/>
      <c r="H401" s="430"/>
      <c r="I401" s="430"/>
      <c r="J401" s="430"/>
      <c r="K401" s="430"/>
      <c r="L401" s="430"/>
      <c r="M401" s="430"/>
      <c r="N401" s="430"/>
      <c r="O401" s="430"/>
      <c r="P401" s="430"/>
    </row>
    <row r="402" spans="1:16" ht="14.25" customHeight="1">
      <c r="A402" s="427"/>
      <c r="B402" s="428"/>
      <c r="C402" s="428"/>
      <c r="D402" s="431"/>
      <c r="E402" s="430"/>
      <c r="F402" s="430"/>
      <c r="G402" s="430"/>
      <c r="H402" s="430"/>
      <c r="I402" s="430"/>
      <c r="J402" s="430"/>
      <c r="K402" s="430"/>
      <c r="L402" s="430"/>
      <c r="M402" s="430"/>
      <c r="N402" s="430"/>
      <c r="O402" s="430"/>
      <c r="P402" s="430"/>
    </row>
    <row r="403" spans="1:16" ht="14.25" customHeight="1">
      <c r="A403" s="427"/>
      <c r="B403" s="428"/>
      <c r="C403" s="428"/>
      <c r="D403" s="431"/>
      <c r="E403" s="430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</row>
    <row r="404" spans="1:16" ht="14.25" customHeight="1">
      <c r="A404" s="427"/>
      <c r="B404" s="428"/>
      <c r="C404" s="428"/>
      <c r="D404" s="431"/>
      <c r="E404" s="430"/>
      <c r="F404" s="430"/>
      <c r="G404" s="430"/>
      <c r="H404" s="430"/>
      <c r="I404" s="430"/>
      <c r="J404" s="430"/>
      <c r="K404" s="430"/>
      <c r="L404" s="430"/>
      <c r="M404" s="430"/>
      <c r="N404" s="430"/>
      <c r="O404" s="430"/>
      <c r="P404" s="430"/>
    </row>
    <row r="405" spans="1:16" ht="14.25" customHeight="1">
      <c r="A405" s="427"/>
      <c r="B405" s="428"/>
      <c r="C405" s="428"/>
      <c r="D405" s="431"/>
      <c r="E405" s="430"/>
      <c r="F405" s="430"/>
      <c r="G405" s="430"/>
      <c r="H405" s="430"/>
      <c r="I405" s="430"/>
      <c r="J405" s="430"/>
      <c r="K405" s="430"/>
      <c r="L405" s="430"/>
      <c r="M405" s="430"/>
      <c r="N405" s="430"/>
      <c r="O405" s="430"/>
      <c r="P405" s="430"/>
    </row>
    <row r="406" spans="1:16" ht="14.25" customHeight="1">
      <c r="A406" s="427"/>
      <c r="B406" s="428"/>
      <c r="C406" s="428"/>
      <c r="D406" s="431"/>
      <c r="E406" s="430"/>
      <c r="F406" s="430"/>
      <c r="G406" s="430"/>
      <c r="H406" s="430"/>
      <c r="I406" s="430"/>
      <c r="J406" s="430"/>
      <c r="K406" s="430"/>
      <c r="L406" s="430"/>
      <c r="M406" s="430"/>
      <c r="N406" s="430"/>
      <c r="O406" s="430"/>
      <c r="P406" s="430"/>
    </row>
    <row r="407" spans="1:16" ht="14.25" customHeight="1">
      <c r="A407" s="427"/>
      <c r="B407" s="428"/>
      <c r="C407" s="428"/>
      <c r="D407" s="431"/>
      <c r="E407" s="430"/>
      <c r="F407" s="430"/>
      <c r="G407" s="430"/>
      <c r="H407" s="430"/>
      <c r="I407" s="430"/>
      <c r="J407" s="430"/>
      <c r="K407" s="430"/>
      <c r="L407" s="430"/>
      <c r="M407" s="430"/>
      <c r="N407" s="430"/>
      <c r="O407" s="430"/>
      <c r="P407" s="430"/>
    </row>
    <row r="408" spans="1:16" ht="14.25" customHeight="1">
      <c r="A408" s="427"/>
      <c r="B408" s="428"/>
      <c r="C408" s="428"/>
      <c r="D408" s="431"/>
      <c r="E408" s="430"/>
      <c r="F408" s="430"/>
      <c r="G408" s="430"/>
      <c r="H408" s="430"/>
      <c r="I408" s="430"/>
      <c r="J408" s="430"/>
      <c r="K408" s="430"/>
      <c r="L408" s="430"/>
      <c r="M408" s="430"/>
      <c r="N408" s="430"/>
      <c r="O408" s="430"/>
      <c r="P408" s="430"/>
    </row>
    <row r="409" spans="1:16" ht="14.25" customHeight="1">
      <c r="A409" s="427"/>
      <c r="B409" s="428"/>
      <c r="C409" s="428"/>
      <c r="D409" s="431"/>
      <c r="E409" s="430"/>
      <c r="F409" s="430"/>
      <c r="G409" s="430"/>
      <c r="H409" s="430"/>
      <c r="I409" s="430"/>
      <c r="J409" s="430"/>
      <c r="K409" s="430"/>
      <c r="L409" s="430"/>
      <c r="M409" s="430"/>
      <c r="N409" s="430"/>
      <c r="O409" s="430"/>
      <c r="P409" s="430"/>
    </row>
    <row r="410" spans="1:16" ht="14.25" customHeight="1">
      <c r="A410" s="427"/>
      <c r="B410" s="428"/>
      <c r="C410" s="428"/>
      <c r="D410" s="431"/>
      <c r="E410" s="430"/>
      <c r="F410" s="430"/>
      <c r="G410" s="430"/>
      <c r="H410" s="430"/>
      <c r="I410" s="430"/>
      <c r="J410" s="430"/>
      <c r="K410" s="430"/>
      <c r="L410" s="430"/>
      <c r="M410" s="430"/>
      <c r="N410" s="430"/>
      <c r="O410" s="430"/>
      <c r="P410" s="430"/>
    </row>
    <row r="411" spans="1:16" ht="14.25" customHeight="1">
      <c r="A411" s="427"/>
      <c r="B411" s="428"/>
      <c r="C411" s="428"/>
      <c r="D411" s="431"/>
      <c r="E411" s="430"/>
      <c r="F411" s="430"/>
      <c r="G411" s="430"/>
      <c r="H411" s="430"/>
      <c r="I411" s="430"/>
      <c r="J411" s="430"/>
      <c r="K411" s="430"/>
      <c r="L411" s="430"/>
      <c r="M411" s="430"/>
      <c r="N411" s="430"/>
      <c r="O411" s="430"/>
      <c r="P411" s="430"/>
    </row>
    <row r="412" spans="1:16" ht="14.25" customHeight="1">
      <c r="A412" s="427"/>
      <c r="B412" s="428"/>
      <c r="C412" s="428"/>
      <c r="D412" s="431"/>
      <c r="E412" s="430"/>
      <c r="F412" s="430"/>
      <c r="G412" s="430"/>
      <c r="H412" s="430"/>
      <c r="I412" s="430"/>
      <c r="J412" s="430"/>
      <c r="K412" s="430"/>
      <c r="L412" s="430"/>
      <c r="M412" s="430"/>
      <c r="N412" s="430"/>
      <c r="O412" s="430"/>
      <c r="P412" s="430"/>
    </row>
    <row r="413" spans="1:16" ht="14.25" customHeight="1">
      <c r="A413" s="427"/>
      <c r="B413" s="428"/>
      <c r="C413" s="428"/>
      <c r="D413" s="431"/>
      <c r="E413" s="430"/>
      <c r="F413" s="430"/>
      <c r="G413" s="430"/>
      <c r="H413" s="430"/>
      <c r="I413" s="430"/>
      <c r="J413" s="430"/>
      <c r="K413" s="430"/>
      <c r="L413" s="430"/>
      <c r="M413" s="430"/>
      <c r="N413" s="430"/>
      <c r="O413" s="430"/>
      <c r="P413" s="430"/>
    </row>
    <row r="414" spans="1:16" ht="14.25" customHeight="1">
      <c r="A414" s="427"/>
      <c r="B414" s="428"/>
      <c r="C414" s="428"/>
      <c r="D414" s="431"/>
      <c r="E414" s="430"/>
      <c r="F414" s="430"/>
      <c r="G414" s="430"/>
      <c r="H414" s="430"/>
      <c r="I414" s="430"/>
      <c r="J414" s="430"/>
      <c r="K414" s="430"/>
      <c r="L414" s="430"/>
      <c r="M414" s="430"/>
      <c r="N414" s="430"/>
      <c r="O414" s="430"/>
      <c r="P414" s="430"/>
    </row>
    <row r="415" spans="1:16" ht="14.25" customHeight="1">
      <c r="A415" s="427"/>
      <c r="B415" s="428"/>
      <c r="C415" s="428"/>
      <c r="D415" s="431"/>
      <c r="E415" s="430"/>
      <c r="F415" s="430"/>
      <c r="G415" s="430"/>
      <c r="H415" s="430"/>
      <c r="I415" s="430"/>
      <c r="J415" s="430"/>
      <c r="K415" s="430"/>
      <c r="L415" s="430"/>
      <c r="M415" s="430"/>
      <c r="N415" s="430"/>
      <c r="O415" s="430"/>
      <c r="P415" s="430"/>
    </row>
    <row r="416" spans="1:16" ht="14.25" customHeight="1">
      <c r="A416" s="427"/>
      <c r="B416" s="428"/>
      <c r="C416" s="428"/>
      <c r="D416" s="431"/>
      <c r="E416" s="430"/>
      <c r="F416" s="430"/>
      <c r="G416" s="430"/>
      <c r="H416" s="430"/>
      <c r="I416" s="430"/>
      <c r="J416" s="430"/>
      <c r="K416" s="430"/>
      <c r="L416" s="430"/>
      <c r="M416" s="430"/>
      <c r="N416" s="430"/>
      <c r="O416" s="430"/>
      <c r="P416" s="430"/>
    </row>
    <row r="417" spans="1:16" ht="14.25" customHeight="1">
      <c r="A417" s="427"/>
      <c r="B417" s="428"/>
      <c r="C417" s="428"/>
      <c r="D417" s="431"/>
      <c r="E417" s="430"/>
      <c r="F417" s="430"/>
      <c r="G417" s="430"/>
      <c r="H417" s="430"/>
      <c r="I417" s="430"/>
      <c r="J417" s="430"/>
      <c r="K417" s="430"/>
      <c r="L417" s="430"/>
      <c r="M417" s="430"/>
      <c r="N417" s="430"/>
      <c r="O417" s="430"/>
      <c r="P417" s="430"/>
    </row>
    <row r="418" spans="1:16" ht="14.25" customHeight="1">
      <c r="A418" s="427"/>
      <c r="B418" s="428"/>
      <c r="C418" s="428"/>
      <c r="D418" s="431"/>
      <c r="E418" s="430"/>
      <c r="F418" s="430"/>
      <c r="G418" s="430"/>
      <c r="H418" s="430"/>
      <c r="I418" s="430"/>
      <c r="J418" s="430"/>
      <c r="K418" s="430"/>
      <c r="L418" s="430"/>
      <c r="M418" s="430"/>
      <c r="N418" s="430"/>
      <c r="O418" s="430"/>
      <c r="P418" s="430"/>
    </row>
    <row r="419" spans="1:16" ht="14.25" customHeight="1">
      <c r="A419" s="427"/>
      <c r="B419" s="428"/>
      <c r="C419" s="428"/>
      <c r="D419" s="431"/>
      <c r="E419" s="430"/>
      <c r="F419" s="430"/>
      <c r="G419" s="430"/>
      <c r="H419" s="430"/>
      <c r="I419" s="430"/>
      <c r="J419" s="430"/>
      <c r="K419" s="430"/>
      <c r="L419" s="430"/>
      <c r="M419" s="430"/>
      <c r="N419" s="430"/>
      <c r="O419" s="430"/>
      <c r="P419" s="430"/>
    </row>
    <row r="420" spans="1:16" ht="14.25" customHeight="1">
      <c r="A420" s="427"/>
      <c r="B420" s="428"/>
      <c r="C420" s="428"/>
      <c r="D420" s="431"/>
      <c r="E420" s="430"/>
      <c r="F420" s="430"/>
      <c r="G420" s="430"/>
      <c r="H420" s="430"/>
      <c r="I420" s="430"/>
      <c r="J420" s="430"/>
      <c r="K420" s="430"/>
      <c r="L420" s="430"/>
      <c r="M420" s="430"/>
      <c r="N420" s="430"/>
      <c r="O420" s="430"/>
      <c r="P420" s="430"/>
    </row>
    <row r="421" spans="1:16" ht="14.25" customHeight="1">
      <c r="A421" s="427"/>
      <c r="B421" s="428"/>
      <c r="C421" s="428"/>
      <c r="D421" s="431"/>
      <c r="E421" s="430"/>
      <c r="F421" s="430"/>
      <c r="G421" s="430"/>
      <c r="H421" s="430"/>
      <c r="I421" s="430"/>
      <c r="J421" s="430"/>
      <c r="K421" s="430"/>
      <c r="L421" s="430"/>
      <c r="M421" s="430"/>
      <c r="N421" s="430"/>
      <c r="O421" s="430"/>
      <c r="P421" s="430"/>
    </row>
    <row r="422" spans="1:16" ht="14.25" customHeight="1">
      <c r="A422" s="427"/>
      <c r="B422" s="428"/>
      <c r="C422" s="428"/>
      <c r="D422" s="431"/>
      <c r="E422" s="430"/>
      <c r="F422" s="430"/>
      <c r="G422" s="430"/>
      <c r="H422" s="430"/>
      <c r="I422" s="430"/>
      <c r="J422" s="430"/>
      <c r="K422" s="430"/>
      <c r="L422" s="430"/>
      <c r="M422" s="430"/>
      <c r="N422" s="430"/>
      <c r="O422" s="430"/>
      <c r="P422" s="430"/>
    </row>
    <row r="423" spans="1:16" ht="14.25" customHeight="1">
      <c r="A423" s="427"/>
      <c r="B423" s="428"/>
      <c r="C423" s="428"/>
      <c r="D423" s="431"/>
      <c r="E423" s="430"/>
      <c r="F423" s="430"/>
      <c r="G423" s="430"/>
      <c r="H423" s="430"/>
      <c r="I423" s="430"/>
      <c r="J423" s="430"/>
      <c r="K423" s="430"/>
      <c r="L423" s="430"/>
      <c r="M423" s="430"/>
      <c r="N423" s="430"/>
      <c r="O423" s="430"/>
      <c r="P423" s="430"/>
    </row>
    <row r="424" spans="1:16" ht="14.25" customHeight="1">
      <c r="A424" s="427"/>
      <c r="B424" s="428"/>
      <c r="C424" s="428"/>
      <c r="D424" s="431"/>
      <c r="E424" s="430"/>
      <c r="F424" s="430"/>
      <c r="G424" s="430"/>
      <c r="H424" s="430"/>
      <c r="I424" s="430"/>
      <c r="J424" s="430"/>
      <c r="K424" s="430"/>
      <c r="L424" s="430"/>
      <c r="M424" s="430"/>
      <c r="N424" s="430"/>
      <c r="O424" s="430"/>
      <c r="P424" s="430"/>
    </row>
    <row r="425" spans="1:16" ht="14.25" customHeight="1">
      <c r="A425" s="427"/>
      <c r="B425" s="428"/>
      <c r="C425" s="428"/>
      <c r="D425" s="431"/>
      <c r="E425" s="430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430"/>
    </row>
    <row r="426" spans="1:16" ht="14.25" customHeight="1">
      <c r="A426" s="427"/>
      <c r="B426" s="428"/>
      <c r="C426" s="428"/>
      <c r="D426" s="431"/>
      <c r="E426" s="430"/>
      <c r="F426" s="430"/>
      <c r="G426" s="430"/>
      <c r="H426" s="430"/>
      <c r="I426" s="430"/>
      <c r="J426" s="430"/>
      <c r="K426" s="430"/>
      <c r="L426" s="430"/>
      <c r="M426" s="430"/>
      <c r="N426" s="430"/>
      <c r="O426" s="430"/>
      <c r="P426" s="430"/>
    </row>
    <row r="427" spans="1:16" ht="14.25" customHeight="1">
      <c r="A427" s="427"/>
      <c r="B427" s="428"/>
      <c r="C427" s="428"/>
      <c r="D427" s="431"/>
      <c r="E427" s="430"/>
      <c r="F427" s="430"/>
      <c r="G427" s="430"/>
      <c r="H427" s="430"/>
      <c r="I427" s="430"/>
      <c r="J427" s="430"/>
      <c r="K427" s="430"/>
      <c r="L427" s="430"/>
      <c r="M427" s="430"/>
      <c r="N427" s="430"/>
      <c r="O427" s="430"/>
      <c r="P427" s="430"/>
    </row>
    <row r="428" spans="1:16" ht="14.25" customHeight="1">
      <c r="A428" s="427"/>
      <c r="B428" s="428"/>
      <c r="C428" s="428"/>
      <c r="D428" s="431"/>
      <c r="E428" s="430"/>
      <c r="F428" s="430"/>
      <c r="G428" s="430"/>
      <c r="H428" s="430"/>
      <c r="I428" s="430"/>
      <c r="J428" s="430"/>
      <c r="K428" s="430"/>
      <c r="L428" s="430"/>
      <c r="M428" s="430"/>
      <c r="N428" s="430"/>
      <c r="O428" s="430"/>
      <c r="P428" s="430"/>
    </row>
    <row r="429" spans="1:16" ht="14.25" customHeight="1">
      <c r="A429" s="427"/>
      <c r="B429" s="428"/>
      <c r="C429" s="428"/>
      <c r="D429" s="431"/>
      <c r="E429" s="430"/>
      <c r="F429" s="430"/>
      <c r="G429" s="430"/>
      <c r="H429" s="430"/>
      <c r="I429" s="430"/>
      <c r="J429" s="430"/>
      <c r="K429" s="430"/>
      <c r="L429" s="430"/>
      <c r="M429" s="430"/>
      <c r="N429" s="430"/>
      <c r="O429" s="430"/>
      <c r="P429" s="430"/>
    </row>
    <row r="430" spans="1:16" ht="14.25" customHeight="1">
      <c r="A430" s="427"/>
      <c r="B430" s="428"/>
      <c r="C430" s="428"/>
      <c r="D430" s="431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0"/>
    </row>
    <row r="431" spans="1:16" ht="14.25" customHeight="1">
      <c r="A431" s="427"/>
      <c r="B431" s="428"/>
      <c r="C431" s="428"/>
      <c r="D431" s="431"/>
      <c r="E431" s="430"/>
      <c r="F431" s="430"/>
      <c r="G431" s="430"/>
      <c r="H431" s="430"/>
      <c r="I431" s="430"/>
      <c r="J431" s="430"/>
      <c r="K431" s="430"/>
      <c r="L431" s="430"/>
      <c r="M431" s="430"/>
      <c r="N431" s="430"/>
      <c r="O431" s="430"/>
      <c r="P431" s="430"/>
    </row>
    <row r="432" spans="1:16" ht="14.25" customHeight="1">
      <c r="A432" s="427"/>
      <c r="B432" s="428"/>
      <c r="C432" s="428"/>
      <c r="D432" s="431"/>
      <c r="E432" s="430"/>
      <c r="F432" s="430"/>
      <c r="G432" s="430"/>
      <c r="H432" s="430"/>
      <c r="I432" s="430"/>
      <c r="J432" s="430"/>
      <c r="K432" s="430"/>
      <c r="L432" s="430"/>
      <c r="M432" s="430"/>
      <c r="N432" s="430"/>
      <c r="O432" s="430"/>
      <c r="P432" s="430"/>
    </row>
    <row r="433" spans="1:16" ht="14.25" customHeight="1">
      <c r="A433" s="427"/>
      <c r="B433" s="428"/>
      <c r="C433" s="428"/>
      <c r="D433" s="431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</row>
    <row r="434" spans="1:16" ht="14.25" customHeight="1">
      <c r="A434" s="427"/>
      <c r="B434" s="428"/>
      <c r="C434" s="428"/>
      <c r="D434" s="431"/>
      <c r="E434" s="430"/>
      <c r="F434" s="430"/>
      <c r="G434" s="430"/>
      <c r="H434" s="430"/>
      <c r="I434" s="430"/>
      <c r="J434" s="430"/>
      <c r="K434" s="430"/>
      <c r="L434" s="430"/>
      <c r="M434" s="430"/>
      <c r="N434" s="430"/>
      <c r="O434" s="430"/>
      <c r="P434" s="430"/>
    </row>
    <row r="435" spans="1:16" ht="14.25" customHeight="1">
      <c r="A435" s="427"/>
      <c r="B435" s="428"/>
      <c r="C435" s="428"/>
      <c r="D435" s="431"/>
      <c r="E435" s="430"/>
      <c r="F435" s="430"/>
      <c r="G435" s="430"/>
      <c r="H435" s="430"/>
      <c r="I435" s="430"/>
      <c r="J435" s="430"/>
      <c r="K435" s="430"/>
      <c r="L435" s="430"/>
      <c r="M435" s="430"/>
      <c r="N435" s="430"/>
      <c r="O435" s="430"/>
      <c r="P435" s="430"/>
    </row>
    <row r="436" spans="1:16" ht="14.25" customHeight="1">
      <c r="A436" s="427"/>
      <c r="B436" s="428"/>
      <c r="C436" s="428"/>
      <c r="D436" s="431"/>
      <c r="E436" s="430"/>
      <c r="F436" s="430"/>
      <c r="G436" s="430"/>
      <c r="H436" s="430"/>
      <c r="I436" s="430"/>
      <c r="J436" s="430"/>
      <c r="K436" s="430"/>
      <c r="L436" s="430"/>
      <c r="M436" s="430"/>
      <c r="N436" s="430"/>
      <c r="O436" s="430"/>
      <c r="P436" s="430"/>
    </row>
    <row r="437" spans="1:16" ht="14.25" customHeight="1">
      <c r="A437" s="427"/>
      <c r="B437" s="428"/>
      <c r="C437" s="428"/>
      <c r="D437" s="431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</row>
    <row r="438" spans="1:16" ht="14.25" customHeight="1">
      <c r="A438" s="427"/>
      <c r="B438" s="428"/>
      <c r="C438" s="428"/>
      <c r="D438" s="431"/>
      <c r="E438" s="430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430"/>
    </row>
    <row r="439" spans="1:16" ht="14.25" customHeight="1">
      <c r="A439" s="427"/>
      <c r="B439" s="428"/>
      <c r="C439" s="428"/>
      <c r="D439" s="431"/>
      <c r="E439" s="430"/>
      <c r="F439" s="430"/>
      <c r="G439" s="430"/>
      <c r="H439" s="430"/>
      <c r="I439" s="430"/>
      <c r="J439" s="430"/>
      <c r="K439" s="430"/>
      <c r="L439" s="430"/>
      <c r="M439" s="430"/>
      <c r="N439" s="430"/>
      <c r="O439" s="430"/>
      <c r="P439" s="430"/>
    </row>
    <row r="440" spans="1:16" ht="14.25" customHeight="1">
      <c r="A440" s="427"/>
      <c r="B440" s="428"/>
      <c r="C440" s="428"/>
      <c r="D440" s="431"/>
      <c r="E440" s="430"/>
      <c r="F440" s="430"/>
      <c r="G440" s="430"/>
      <c r="H440" s="430"/>
      <c r="I440" s="430"/>
      <c r="J440" s="430"/>
      <c r="K440" s="430"/>
      <c r="L440" s="430"/>
      <c r="M440" s="430"/>
      <c r="N440" s="430"/>
      <c r="O440" s="430"/>
      <c r="P440" s="430"/>
    </row>
    <row r="441" spans="1:16" ht="14.25" customHeight="1">
      <c r="A441" s="427"/>
      <c r="B441" s="428"/>
      <c r="C441" s="428"/>
      <c r="D441" s="431"/>
      <c r="E441" s="430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</row>
    <row r="442" spans="1:16" ht="14.25" customHeight="1">
      <c r="A442" s="427"/>
      <c r="B442" s="428"/>
      <c r="C442" s="428"/>
      <c r="D442" s="431"/>
      <c r="E442" s="430"/>
      <c r="F442" s="430"/>
      <c r="G442" s="430"/>
      <c r="H442" s="430"/>
      <c r="I442" s="430"/>
      <c r="J442" s="430"/>
      <c r="K442" s="430"/>
      <c r="L442" s="430"/>
      <c r="M442" s="430"/>
      <c r="N442" s="430"/>
      <c r="O442" s="430"/>
      <c r="P442" s="430"/>
    </row>
    <row r="443" spans="1:16" ht="14.25" customHeight="1">
      <c r="A443" s="427"/>
      <c r="B443" s="428"/>
      <c r="C443" s="428"/>
      <c r="D443" s="431"/>
      <c r="E443" s="430"/>
      <c r="F443" s="430"/>
      <c r="G443" s="430"/>
      <c r="H443" s="430"/>
      <c r="I443" s="430"/>
      <c r="J443" s="430"/>
      <c r="K443" s="430"/>
      <c r="L443" s="430"/>
      <c r="M443" s="430"/>
      <c r="N443" s="430"/>
      <c r="O443" s="430"/>
      <c r="P443" s="430"/>
    </row>
    <row r="444" spans="1:16" ht="14.25" customHeight="1">
      <c r="A444" s="427"/>
      <c r="B444" s="428"/>
      <c r="C444" s="428"/>
      <c r="D444" s="431"/>
      <c r="E444" s="430"/>
      <c r="F444" s="430"/>
      <c r="G444" s="430"/>
      <c r="H444" s="430"/>
      <c r="I444" s="430"/>
      <c r="J444" s="430"/>
      <c r="K444" s="430"/>
      <c r="L444" s="430"/>
      <c r="M444" s="430"/>
      <c r="N444" s="430"/>
      <c r="O444" s="430"/>
      <c r="P444" s="430"/>
    </row>
    <row r="445" spans="1:16" ht="14.25" customHeight="1">
      <c r="A445" s="427"/>
      <c r="B445" s="428"/>
      <c r="C445" s="428"/>
      <c r="D445" s="431"/>
      <c r="E445" s="430"/>
      <c r="F445" s="430"/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</row>
    <row r="446" spans="1:16" ht="14.25" customHeight="1">
      <c r="A446" s="427"/>
      <c r="B446" s="428"/>
      <c r="C446" s="428"/>
      <c r="D446" s="431"/>
      <c r="E446" s="430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</row>
    <row r="447" spans="1:16" ht="14.25" customHeight="1">
      <c r="A447" s="427"/>
      <c r="B447" s="428"/>
      <c r="C447" s="428"/>
      <c r="D447" s="431"/>
      <c r="E447" s="430"/>
      <c r="F447" s="430"/>
      <c r="G447" s="430"/>
      <c r="H447" s="430"/>
      <c r="I447" s="430"/>
      <c r="J447" s="430"/>
      <c r="K447" s="430"/>
      <c r="L447" s="430"/>
      <c r="M447" s="430"/>
      <c r="N447" s="430"/>
      <c r="O447" s="430"/>
      <c r="P447" s="430"/>
    </row>
    <row r="448" spans="1:16" ht="14.25" customHeight="1">
      <c r="A448" s="427"/>
      <c r="B448" s="428"/>
      <c r="C448" s="428"/>
      <c r="D448" s="431"/>
      <c r="E448" s="430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</row>
    <row r="449" spans="1:16" ht="14.25" customHeight="1">
      <c r="A449" s="427"/>
      <c r="B449" s="428"/>
      <c r="C449" s="428"/>
      <c r="D449" s="431"/>
      <c r="E449" s="430"/>
      <c r="F449" s="430"/>
      <c r="G449" s="430"/>
      <c r="H449" s="430"/>
      <c r="I449" s="430"/>
      <c r="J449" s="430"/>
      <c r="K449" s="430"/>
      <c r="L449" s="430"/>
      <c r="M449" s="430"/>
      <c r="N449" s="430"/>
      <c r="O449" s="430"/>
      <c r="P449" s="430"/>
    </row>
    <row r="450" spans="1:16" ht="14.25" customHeight="1">
      <c r="A450" s="427"/>
      <c r="B450" s="428"/>
      <c r="C450" s="428"/>
      <c r="D450" s="431"/>
      <c r="E450" s="430"/>
      <c r="F450" s="430"/>
      <c r="G450" s="430"/>
      <c r="H450" s="430"/>
      <c r="I450" s="430"/>
      <c r="J450" s="430"/>
      <c r="K450" s="430"/>
      <c r="L450" s="430"/>
      <c r="M450" s="430"/>
      <c r="N450" s="430"/>
      <c r="O450" s="430"/>
      <c r="P450" s="430"/>
    </row>
    <row r="451" spans="1:16" ht="14.25" customHeight="1">
      <c r="A451" s="427"/>
      <c r="B451" s="428"/>
      <c r="C451" s="428"/>
      <c r="D451" s="431"/>
      <c r="E451" s="430"/>
      <c r="F451" s="430"/>
      <c r="G451" s="430"/>
      <c r="H451" s="430"/>
      <c r="I451" s="430"/>
      <c r="J451" s="430"/>
      <c r="K451" s="430"/>
      <c r="L451" s="430"/>
      <c r="M451" s="430"/>
      <c r="N451" s="430"/>
      <c r="O451" s="430"/>
      <c r="P451" s="430"/>
    </row>
    <row r="452" spans="1:16" ht="14.25" customHeight="1">
      <c r="A452" s="427"/>
      <c r="B452" s="428"/>
      <c r="C452" s="428"/>
      <c r="D452" s="431"/>
      <c r="E452" s="430"/>
      <c r="F452" s="430"/>
      <c r="G452" s="430"/>
      <c r="H452" s="430"/>
      <c r="I452" s="430"/>
      <c r="J452" s="430"/>
      <c r="K452" s="430"/>
      <c r="L452" s="430"/>
      <c r="M452" s="430"/>
      <c r="N452" s="430"/>
      <c r="O452" s="430"/>
      <c r="P452" s="430"/>
    </row>
    <row r="453" spans="1:16" ht="14.25" customHeight="1">
      <c r="A453" s="427"/>
      <c r="B453" s="428"/>
      <c r="C453" s="428"/>
      <c r="D453" s="431"/>
      <c r="E453" s="430"/>
      <c r="F453" s="430"/>
      <c r="G453" s="430"/>
      <c r="H453" s="430"/>
      <c r="I453" s="430"/>
      <c r="J453" s="430"/>
      <c r="K453" s="430"/>
      <c r="L453" s="430"/>
      <c r="M453" s="430"/>
      <c r="N453" s="430"/>
      <c r="O453" s="430"/>
      <c r="P453" s="430"/>
    </row>
    <row r="454" spans="1:16" ht="14.25" customHeight="1">
      <c r="A454" s="427"/>
      <c r="B454" s="428"/>
      <c r="C454" s="428"/>
      <c r="D454" s="431"/>
      <c r="E454" s="430"/>
      <c r="F454" s="430"/>
      <c r="G454" s="430"/>
      <c r="H454" s="430"/>
      <c r="I454" s="430"/>
      <c r="J454" s="430"/>
      <c r="K454" s="430"/>
      <c r="L454" s="430"/>
      <c r="M454" s="430"/>
      <c r="N454" s="430"/>
      <c r="O454" s="430"/>
      <c r="P454" s="430"/>
    </row>
    <row r="455" spans="1:16" ht="14.25" customHeight="1">
      <c r="A455" s="427"/>
      <c r="B455" s="428"/>
      <c r="C455" s="428"/>
      <c r="D455" s="431"/>
      <c r="E455" s="430"/>
      <c r="F455" s="430"/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</row>
    <row r="456" spans="1:16" ht="14.25" customHeight="1">
      <c r="A456" s="427"/>
      <c r="B456" s="428"/>
      <c r="C456" s="428"/>
      <c r="D456" s="431"/>
      <c r="E456" s="430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</row>
    <row r="457" spans="1:16" ht="14.25" customHeight="1">
      <c r="A457" s="427"/>
      <c r="B457" s="428"/>
      <c r="C457" s="428"/>
      <c r="D457" s="431"/>
      <c r="E457" s="430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</row>
    <row r="458" spans="1:16" ht="14.25" customHeight="1">
      <c r="A458" s="427"/>
      <c r="B458" s="428"/>
      <c r="C458" s="428"/>
      <c r="D458" s="431"/>
      <c r="E458" s="430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0"/>
    </row>
    <row r="459" spans="1:16" ht="14.25" customHeight="1">
      <c r="A459" s="427"/>
      <c r="B459" s="428"/>
      <c r="C459" s="428"/>
      <c r="D459" s="431"/>
      <c r="E459" s="430"/>
      <c r="F459" s="430"/>
      <c r="G459" s="430"/>
      <c r="H459" s="430"/>
      <c r="I459" s="430"/>
      <c r="J459" s="430"/>
      <c r="K459" s="430"/>
      <c r="L459" s="430"/>
      <c r="M459" s="430"/>
      <c r="N459" s="430"/>
      <c r="O459" s="430"/>
      <c r="P459" s="430"/>
    </row>
    <row r="460" spans="1:16" ht="14.25" customHeight="1">
      <c r="A460" s="427"/>
      <c r="B460" s="428"/>
      <c r="C460" s="428"/>
      <c r="D460" s="431"/>
      <c r="E460" s="430"/>
      <c r="F460" s="430"/>
      <c r="G460" s="430"/>
      <c r="H460" s="430"/>
      <c r="I460" s="430"/>
      <c r="J460" s="430"/>
      <c r="K460" s="430"/>
      <c r="L460" s="430"/>
      <c r="M460" s="430"/>
      <c r="N460" s="430"/>
      <c r="O460" s="430"/>
      <c r="P460" s="430"/>
    </row>
    <row r="461" spans="1:16" ht="14.25" customHeight="1">
      <c r="A461" s="427"/>
      <c r="B461" s="428"/>
      <c r="C461" s="428"/>
      <c r="D461" s="431"/>
      <c r="E461" s="430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</row>
    <row r="462" spans="1:16" ht="14.25" customHeight="1">
      <c r="A462" s="427"/>
      <c r="B462" s="428"/>
      <c r="C462" s="428"/>
      <c r="D462" s="431"/>
      <c r="E462" s="430"/>
      <c r="F462" s="430"/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</row>
    <row r="463" spans="1:16" ht="14.25" customHeight="1">
      <c r="A463" s="427"/>
      <c r="B463" s="428"/>
      <c r="C463" s="428"/>
      <c r="D463" s="431"/>
      <c r="E463" s="430"/>
      <c r="F463" s="430"/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</row>
    <row r="464" spans="1:16" ht="14.25" customHeight="1">
      <c r="A464" s="427"/>
      <c r="B464" s="428"/>
      <c r="C464" s="428"/>
      <c r="D464" s="431"/>
      <c r="E464" s="430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</row>
    <row r="465" spans="1:16" ht="14.25" customHeight="1">
      <c r="A465" s="427"/>
      <c r="B465" s="428"/>
      <c r="C465" s="428"/>
      <c r="D465" s="431"/>
      <c r="E465" s="430"/>
      <c r="F465" s="430"/>
      <c r="G465" s="430"/>
      <c r="H465" s="430"/>
      <c r="I465" s="430"/>
      <c r="J465" s="430"/>
      <c r="K465" s="430"/>
      <c r="L465" s="430"/>
      <c r="M465" s="430"/>
      <c r="N465" s="430"/>
      <c r="O465" s="430"/>
      <c r="P465" s="430"/>
    </row>
    <row r="466" spans="1:16" ht="14.25" customHeight="1">
      <c r="A466" s="427"/>
      <c r="B466" s="428"/>
      <c r="C466" s="428"/>
      <c r="D466" s="431"/>
      <c r="E466" s="430"/>
      <c r="F466" s="430"/>
      <c r="G466" s="430"/>
      <c r="H466" s="430"/>
      <c r="I466" s="430"/>
      <c r="J466" s="430"/>
      <c r="K466" s="430"/>
      <c r="L466" s="430"/>
      <c r="M466" s="430"/>
      <c r="N466" s="430"/>
      <c r="O466" s="430"/>
      <c r="P466" s="430"/>
    </row>
    <row r="467" spans="1:16" ht="14.25" customHeight="1">
      <c r="A467" s="427"/>
      <c r="B467" s="428"/>
      <c r="C467" s="428"/>
      <c r="D467" s="431"/>
      <c r="E467" s="430"/>
      <c r="F467" s="430"/>
      <c r="G467" s="430"/>
      <c r="H467" s="430"/>
      <c r="I467" s="430"/>
      <c r="J467" s="430"/>
      <c r="K467" s="430"/>
      <c r="L467" s="430"/>
      <c r="M467" s="430"/>
      <c r="N467" s="430"/>
      <c r="O467" s="430"/>
      <c r="P467" s="430"/>
    </row>
    <row r="468" spans="1:16" ht="14.25" customHeight="1">
      <c r="A468" s="427"/>
      <c r="B468" s="428"/>
      <c r="C468" s="428"/>
      <c r="D468" s="431"/>
      <c r="E468" s="430"/>
      <c r="F468" s="430"/>
      <c r="G468" s="430"/>
      <c r="H468" s="430"/>
      <c r="I468" s="430"/>
      <c r="J468" s="430"/>
      <c r="K468" s="430"/>
      <c r="L468" s="430"/>
      <c r="M468" s="430"/>
      <c r="N468" s="430"/>
      <c r="O468" s="430"/>
      <c r="P468" s="430"/>
    </row>
    <row r="469" spans="1:16" ht="14.25" customHeight="1">
      <c r="A469" s="427"/>
      <c r="B469" s="428"/>
      <c r="C469" s="428"/>
      <c r="D469" s="431"/>
      <c r="E469" s="430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</row>
    <row r="470" spans="1:16" ht="14.25" customHeight="1">
      <c r="A470" s="427"/>
      <c r="B470" s="428"/>
      <c r="C470" s="428"/>
      <c r="D470" s="431"/>
      <c r="E470" s="430"/>
      <c r="F470" s="430"/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</row>
    <row r="471" spans="1:16" ht="14.25" customHeight="1">
      <c r="A471" s="427"/>
      <c r="B471" s="428"/>
      <c r="C471" s="428"/>
      <c r="D471" s="431"/>
      <c r="E471" s="430"/>
      <c r="F471" s="430"/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</row>
    <row r="472" spans="1:16" ht="14.25" customHeight="1">
      <c r="A472" s="427"/>
      <c r="B472" s="428"/>
      <c r="C472" s="428"/>
      <c r="D472" s="431"/>
      <c r="E472" s="430"/>
      <c r="F472" s="430"/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</row>
    <row r="473" spans="1:16" ht="14.25" customHeight="1">
      <c r="A473" s="427"/>
      <c r="B473" s="428"/>
      <c r="C473" s="428"/>
      <c r="D473" s="431"/>
      <c r="E473" s="430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</row>
    <row r="474" spans="1:16" ht="14.25" customHeight="1">
      <c r="A474" s="427"/>
      <c r="B474" s="428"/>
      <c r="C474" s="428"/>
      <c r="D474" s="431"/>
      <c r="E474" s="430"/>
      <c r="F474" s="430"/>
      <c r="G474" s="430"/>
      <c r="H474" s="430"/>
      <c r="I474" s="430"/>
      <c r="J474" s="430"/>
      <c r="K474" s="430"/>
      <c r="L474" s="430"/>
      <c r="M474" s="430"/>
      <c r="N474" s="430"/>
      <c r="O474" s="430"/>
      <c r="P474" s="430"/>
    </row>
    <row r="475" spans="1:16" ht="14.25" customHeight="1">
      <c r="A475" s="427"/>
      <c r="B475" s="428"/>
      <c r="C475" s="428"/>
      <c r="D475" s="431"/>
      <c r="E475" s="430"/>
      <c r="F475" s="430"/>
      <c r="G475" s="430"/>
      <c r="H475" s="430"/>
      <c r="I475" s="430"/>
      <c r="J475" s="430"/>
      <c r="K475" s="430"/>
      <c r="L475" s="430"/>
      <c r="M475" s="430"/>
      <c r="N475" s="430"/>
      <c r="O475" s="430"/>
      <c r="P475" s="430"/>
    </row>
    <row r="476" spans="1:16" ht="14.25" customHeight="1">
      <c r="A476" s="427"/>
      <c r="B476" s="428"/>
      <c r="C476" s="428"/>
      <c r="D476" s="431"/>
      <c r="E476" s="430"/>
      <c r="F476" s="430"/>
      <c r="G476" s="430"/>
      <c r="H476" s="430"/>
      <c r="I476" s="430"/>
      <c r="J476" s="430"/>
      <c r="K476" s="430"/>
      <c r="L476" s="430"/>
      <c r="M476" s="430"/>
      <c r="N476" s="430"/>
      <c r="O476" s="430"/>
      <c r="P476" s="430"/>
    </row>
    <row r="477" spans="1:16" ht="14.25" customHeight="1">
      <c r="A477" s="427"/>
      <c r="B477" s="428"/>
      <c r="C477" s="428"/>
      <c r="D477" s="431"/>
      <c r="E477" s="430"/>
      <c r="F477" s="430"/>
      <c r="G477" s="430"/>
      <c r="H477" s="430"/>
      <c r="I477" s="430"/>
      <c r="J477" s="430"/>
      <c r="K477" s="430"/>
      <c r="L477" s="430"/>
      <c r="M477" s="430"/>
      <c r="N477" s="430"/>
      <c r="O477" s="430"/>
      <c r="P477" s="430"/>
    </row>
    <row r="478" spans="1:16" ht="14.25" customHeight="1">
      <c r="A478" s="427"/>
      <c r="B478" s="428"/>
      <c r="C478" s="428"/>
      <c r="D478" s="431"/>
      <c r="E478" s="430"/>
      <c r="F478" s="430"/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</row>
    <row r="479" spans="1:16" ht="14.25" customHeight="1">
      <c r="A479" s="427"/>
      <c r="B479" s="428"/>
      <c r="C479" s="428"/>
      <c r="D479" s="431"/>
      <c r="E479" s="430"/>
      <c r="F479" s="430"/>
      <c r="G479" s="430"/>
      <c r="H479" s="430"/>
      <c r="I479" s="430"/>
      <c r="J479" s="430"/>
      <c r="K479" s="430"/>
      <c r="L479" s="430"/>
      <c r="M479" s="430"/>
      <c r="N479" s="430"/>
      <c r="O479" s="430"/>
      <c r="P479" s="430"/>
    </row>
    <row r="480" spans="1:16" ht="14.25" customHeight="1">
      <c r="A480" s="427"/>
      <c r="B480" s="428"/>
      <c r="C480" s="428"/>
      <c r="D480" s="431"/>
      <c r="E480" s="430"/>
      <c r="F480" s="430"/>
      <c r="G480" s="430"/>
      <c r="H480" s="430"/>
      <c r="I480" s="430"/>
      <c r="J480" s="430"/>
      <c r="K480" s="430"/>
      <c r="L480" s="430"/>
      <c r="M480" s="430"/>
      <c r="N480" s="430"/>
      <c r="O480" s="430"/>
      <c r="P480" s="430"/>
    </row>
    <row r="481" spans="1:16" ht="14.25" customHeight="1">
      <c r="A481" s="427"/>
      <c r="B481" s="428"/>
      <c r="C481" s="428"/>
      <c r="D481" s="431"/>
      <c r="E481" s="430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</row>
    <row r="482" spans="1:16" ht="14.25" customHeight="1">
      <c r="A482" s="427"/>
      <c r="B482" s="428"/>
      <c r="C482" s="428"/>
      <c r="D482" s="431"/>
      <c r="E482" s="430"/>
      <c r="F482" s="430"/>
      <c r="G482" s="430"/>
      <c r="H482" s="430"/>
      <c r="I482" s="430"/>
      <c r="J482" s="430"/>
      <c r="K482" s="430"/>
      <c r="L482" s="430"/>
      <c r="M482" s="430"/>
      <c r="N482" s="430"/>
      <c r="O482" s="430"/>
      <c r="P482" s="430"/>
    </row>
    <row r="483" spans="1:16" ht="14.25" customHeight="1">
      <c r="A483" s="427"/>
      <c r="B483" s="428"/>
      <c r="C483" s="428"/>
      <c r="D483" s="431"/>
      <c r="E483" s="430"/>
      <c r="F483" s="430"/>
      <c r="G483" s="430"/>
      <c r="H483" s="430"/>
      <c r="I483" s="430"/>
      <c r="J483" s="430"/>
      <c r="K483" s="430"/>
      <c r="L483" s="430"/>
      <c r="M483" s="430"/>
      <c r="N483" s="430"/>
      <c r="O483" s="430"/>
      <c r="P483" s="430"/>
    </row>
    <row r="484" spans="1:16" ht="14.25" customHeight="1">
      <c r="A484" s="427"/>
      <c r="B484" s="428"/>
      <c r="C484" s="428"/>
      <c r="D484" s="431"/>
      <c r="E484" s="430"/>
      <c r="F484" s="430"/>
      <c r="G484" s="430"/>
      <c r="H484" s="430"/>
      <c r="I484" s="430"/>
      <c r="J484" s="430"/>
      <c r="K484" s="430"/>
      <c r="L484" s="430"/>
      <c r="M484" s="430"/>
      <c r="N484" s="430"/>
      <c r="O484" s="430"/>
      <c r="P484" s="430"/>
    </row>
    <row r="485" spans="1:16" ht="14.25" customHeight="1">
      <c r="A485" s="427"/>
      <c r="B485" s="428"/>
      <c r="C485" s="428"/>
      <c r="D485" s="431"/>
      <c r="E485" s="430"/>
      <c r="F485" s="430"/>
      <c r="G485" s="430"/>
      <c r="H485" s="430"/>
      <c r="I485" s="430"/>
      <c r="J485" s="430"/>
      <c r="K485" s="430"/>
      <c r="L485" s="430"/>
      <c r="M485" s="430"/>
      <c r="N485" s="430"/>
      <c r="O485" s="430"/>
      <c r="P485" s="430"/>
    </row>
    <row r="486" spans="1:16" ht="14.25" customHeight="1">
      <c r="A486" s="427"/>
      <c r="B486" s="428"/>
      <c r="C486" s="428"/>
      <c r="D486" s="431"/>
      <c r="E486" s="430"/>
      <c r="F486" s="430"/>
      <c r="G486" s="430"/>
      <c r="H486" s="430"/>
      <c r="I486" s="430"/>
      <c r="J486" s="430"/>
      <c r="K486" s="430"/>
      <c r="L486" s="430"/>
      <c r="M486" s="430"/>
      <c r="N486" s="430"/>
      <c r="O486" s="430"/>
      <c r="P486" s="430"/>
    </row>
    <row r="487" spans="1:16" ht="14.25" customHeight="1">
      <c r="A487" s="427"/>
      <c r="B487" s="428"/>
      <c r="C487" s="428"/>
      <c r="D487" s="431"/>
      <c r="E487" s="430"/>
      <c r="F487" s="430"/>
      <c r="G487" s="430"/>
      <c r="H487" s="430"/>
      <c r="I487" s="430"/>
      <c r="J487" s="430"/>
      <c r="K487" s="430"/>
      <c r="L487" s="430"/>
      <c r="M487" s="430"/>
      <c r="N487" s="430"/>
      <c r="O487" s="430"/>
      <c r="P487" s="430"/>
    </row>
    <row r="488" spans="1:16" ht="14.25" customHeight="1">
      <c r="A488" s="427"/>
      <c r="B488" s="428"/>
      <c r="C488" s="428"/>
      <c r="D488" s="431"/>
      <c r="E488" s="430"/>
      <c r="F488" s="430"/>
      <c r="G488" s="430"/>
      <c r="H488" s="430"/>
      <c r="I488" s="430"/>
      <c r="J488" s="430"/>
      <c r="K488" s="430"/>
      <c r="L488" s="430"/>
      <c r="M488" s="430"/>
      <c r="N488" s="430"/>
      <c r="O488" s="430"/>
      <c r="P488" s="430"/>
    </row>
    <row r="489" spans="1:16" ht="14.25" customHeight="1">
      <c r="A489" s="427"/>
      <c r="B489" s="428"/>
      <c r="C489" s="428"/>
      <c r="D489" s="431"/>
      <c r="E489" s="430"/>
      <c r="F489" s="430"/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</row>
    <row r="490" spans="1:16" ht="14.25" customHeight="1">
      <c r="A490" s="427"/>
      <c r="B490" s="428"/>
      <c r="C490" s="428"/>
      <c r="D490" s="431"/>
      <c r="E490" s="430"/>
      <c r="F490" s="430"/>
      <c r="G490" s="430"/>
      <c r="H490" s="430"/>
      <c r="I490" s="430"/>
      <c r="J490" s="430"/>
      <c r="K490" s="430"/>
      <c r="L490" s="430"/>
      <c r="M490" s="430"/>
      <c r="N490" s="430"/>
      <c r="O490" s="430"/>
      <c r="P490" s="430"/>
    </row>
    <row r="491" spans="1:16" ht="14.25" customHeight="1">
      <c r="A491" s="427"/>
      <c r="B491" s="428"/>
      <c r="C491" s="428"/>
      <c r="D491" s="431"/>
      <c r="E491" s="430"/>
      <c r="F491" s="430"/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</row>
    <row r="492" spans="1:16" ht="14.25" customHeight="1">
      <c r="A492" s="427"/>
      <c r="B492" s="428"/>
      <c r="C492" s="428"/>
      <c r="D492" s="431"/>
      <c r="E492" s="430"/>
      <c r="F492" s="430"/>
      <c r="G492" s="430"/>
      <c r="H492" s="430"/>
      <c r="I492" s="430"/>
      <c r="J492" s="430"/>
      <c r="K492" s="430"/>
      <c r="L492" s="430"/>
      <c r="M492" s="430"/>
      <c r="N492" s="430"/>
      <c r="O492" s="430"/>
      <c r="P492" s="430"/>
    </row>
    <row r="493" spans="1:16" ht="14.25" customHeight="1">
      <c r="A493" s="427"/>
      <c r="B493" s="428"/>
      <c r="C493" s="428"/>
      <c r="D493" s="431"/>
      <c r="E493" s="430"/>
      <c r="F493" s="430"/>
      <c r="G493" s="430"/>
      <c r="H493" s="430"/>
      <c r="I493" s="430"/>
      <c r="J493" s="430"/>
      <c r="K493" s="430"/>
      <c r="L493" s="430"/>
      <c r="M493" s="430"/>
      <c r="N493" s="430"/>
      <c r="O493" s="430"/>
      <c r="P493" s="430"/>
    </row>
    <row r="494" spans="1:16" ht="14.25" customHeight="1">
      <c r="A494" s="427"/>
      <c r="B494" s="428"/>
      <c r="C494" s="428"/>
      <c r="D494" s="431"/>
      <c r="E494" s="430"/>
      <c r="F494" s="430"/>
      <c r="G494" s="430"/>
      <c r="H494" s="430"/>
      <c r="I494" s="430"/>
      <c r="J494" s="430"/>
      <c r="K494" s="430"/>
      <c r="L494" s="430"/>
      <c r="M494" s="430"/>
      <c r="N494" s="430"/>
      <c r="O494" s="430"/>
      <c r="P494" s="430"/>
    </row>
    <row r="495" spans="1:16" ht="14.25" customHeight="1">
      <c r="A495" s="427"/>
      <c r="B495" s="428"/>
      <c r="C495" s="428"/>
      <c r="D495" s="431"/>
      <c r="E495" s="430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</row>
    <row r="496" spans="1:16" ht="14.25" customHeight="1">
      <c r="A496" s="427"/>
      <c r="B496" s="428"/>
      <c r="C496" s="428"/>
      <c r="D496" s="431"/>
      <c r="E496" s="430"/>
      <c r="F496" s="430"/>
      <c r="G496" s="430"/>
      <c r="H496" s="430"/>
      <c r="I496" s="430"/>
      <c r="J496" s="430"/>
      <c r="K496" s="430"/>
      <c r="L496" s="430"/>
      <c r="M496" s="430"/>
      <c r="N496" s="430"/>
      <c r="O496" s="430"/>
      <c r="P496" s="430"/>
    </row>
    <row r="497" spans="1:16" ht="14.25" customHeight="1">
      <c r="A497" s="427"/>
      <c r="B497" s="428"/>
      <c r="C497" s="428"/>
      <c r="D497" s="431"/>
      <c r="E497" s="430"/>
      <c r="F497" s="430"/>
      <c r="G497" s="430"/>
      <c r="H497" s="430"/>
      <c r="I497" s="430"/>
      <c r="J497" s="430"/>
      <c r="K497" s="430"/>
      <c r="L497" s="430"/>
      <c r="M497" s="430"/>
      <c r="N497" s="430"/>
      <c r="O497" s="430"/>
      <c r="P497" s="430"/>
    </row>
    <row r="498" spans="1:16" ht="14.25" customHeight="1">
      <c r="A498" s="427"/>
      <c r="B498" s="428"/>
      <c r="C498" s="428"/>
      <c r="D498" s="431"/>
      <c r="E498" s="430"/>
      <c r="F498" s="430"/>
      <c r="G498" s="430"/>
      <c r="H498" s="430"/>
      <c r="I498" s="430"/>
      <c r="J498" s="430"/>
      <c r="K498" s="430"/>
      <c r="L498" s="430"/>
      <c r="M498" s="430"/>
      <c r="N498" s="430"/>
      <c r="O498" s="430"/>
      <c r="P498" s="430"/>
    </row>
    <row r="499" spans="1:16" ht="14.25" customHeight="1">
      <c r="A499" s="427"/>
      <c r="B499" s="428"/>
      <c r="C499" s="428"/>
      <c r="D499" s="431"/>
      <c r="E499" s="430"/>
      <c r="F499" s="430"/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</row>
    <row r="500" spans="1:16" ht="14.25" customHeight="1">
      <c r="A500" s="427"/>
      <c r="B500" s="428"/>
      <c r="C500" s="428"/>
      <c r="D500" s="431"/>
      <c r="E500" s="430"/>
      <c r="F500" s="430"/>
      <c r="G500" s="430"/>
      <c r="H500" s="430"/>
      <c r="I500" s="430"/>
      <c r="J500" s="430"/>
      <c r="K500" s="430"/>
      <c r="L500" s="430"/>
      <c r="M500" s="430"/>
      <c r="N500" s="430"/>
      <c r="O500" s="430"/>
      <c r="P500" s="430"/>
    </row>
    <row r="501" spans="1:16" ht="14.25" customHeight="1">
      <c r="A501" s="427"/>
      <c r="B501" s="428"/>
      <c r="C501" s="428"/>
      <c r="D501" s="431"/>
      <c r="E501" s="430"/>
      <c r="F501" s="430"/>
      <c r="G501" s="430"/>
      <c r="H501" s="430"/>
      <c r="I501" s="430"/>
      <c r="J501" s="430"/>
      <c r="K501" s="430"/>
      <c r="L501" s="430"/>
      <c r="M501" s="430"/>
      <c r="N501" s="430"/>
      <c r="O501" s="430"/>
      <c r="P501" s="430"/>
    </row>
    <row r="502" spans="1:16" ht="14.25" customHeight="1">
      <c r="A502" s="427"/>
      <c r="B502" s="428"/>
      <c r="C502" s="428"/>
      <c r="D502" s="431"/>
      <c r="E502" s="430"/>
      <c r="F502" s="430"/>
      <c r="G502" s="430"/>
      <c r="H502" s="430"/>
      <c r="I502" s="430"/>
      <c r="J502" s="430"/>
      <c r="K502" s="430"/>
      <c r="L502" s="430"/>
      <c r="M502" s="430"/>
      <c r="N502" s="430"/>
      <c r="O502" s="430"/>
      <c r="P502" s="430"/>
    </row>
    <row r="503" spans="1:16" ht="14.25" customHeight="1">
      <c r="A503" s="427"/>
      <c r="B503" s="428"/>
      <c r="C503" s="428"/>
      <c r="D503" s="431"/>
      <c r="E503" s="430"/>
      <c r="F503" s="430"/>
      <c r="G503" s="430"/>
      <c r="H503" s="430"/>
      <c r="I503" s="430"/>
      <c r="J503" s="430"/>
      <c r="K503" s="430"/>
      <c r="L503" s="430"/>
      <c r="M503" s="430"/>
      <c r="N503" s="430"/>
      <c r="O503" s="430"/>
      <c r="P503" s="430"/>
    </row>
    <row r="504" spans="1:16" ht="14.25" customHeight="1">
      <c r="A504" s="427"/>
      <c r="B504" s="428"/>
      <c r="C504" s="428"/>
      <c r="D504" s="431"/>
      <c r="E504" s="430"/>
      <c r="F504" s="430"/>
      <c r="G504" s="430"/>
      <c r="H504" s="430"/>
      <c r="I504" s="430"/>
      <c r="J504" s="430"/>
      <c r="K504" s="430"/>
      <c r="L504" s="430"/>
      <c r="M504" s="430"/>
      <c r="N504" s="430"/>
      <c r="O504" s="430"/>
      <c r="P504" s="430"/>
    </row>
    <row r="505" spans="1:16" ht="14.25" customHeight="1">
      <c r="A505" s="427"/>
      <c r="B505" s="428"/>
      <c r="C505" s="428"/>
      <c r="D505" s="431"/>
      <c r="E505" s="430"/>
      <c r="F505" s="430"/>
      <c r="G505" s="430"/>
      <c r="H505" s="430"/>
      <c r="I505" s="430"/>
      <c r="J505" s="430"/>
      <c r="K505" s="430"/>
      <c r="L505" s="430"/>
      <c r="M505" s="430"/>
      <c r="N505" s="430"/>
      <c r="O505" s="430"/>
      <c r="P505" s="430"/>
    </row>
    <row r="506" spans="1:16" ht="14.25" customHeight="1">
      <c r="A506" s="427"/>
      <c r="B506" s="428"/>
      <c r="C506" s="428"/>
      <c r="D506" s="431"/>
      <c r="E506" s="430"/>
      <c r="F506" s="430"/>
      <c r="G506" s="430"/>
      <c r="H506" s="430"/>
      <c r="I506" s="430"/>
      <c r="J506" s="430"/>
      <c r="K506" s="430"/>
      <c r="L506" s="430"/>
      <c r="M506" s="430"/>
      <c r="N506" s="430"/>
      <c r="O506" s="430"/>
      <c r="P506" s="430"/>
    </row>
    <row r="507" spans="1:16" ht="14.25" customHeight="1">
      <c r="A507" s="427"/>
      <c r="B507" s="428"/>
      <c r="C507" s="428"/>
      <c r="D507" s="431"/>
      <c r="E507" s="430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</row>
    <row r="508" spans="1:16" ht="14.25" customHeight="1">
      <c r="A508" s="427"/>
      <c r="B508" s="428"/>
      <c r="C508" s="428"/>
      <c r="D508" s="431"/>
      <c r="E508" s="430"/>
      <c r="F508" s="430"/>
      <c r="G508" s="430"/>
      <c r="H508" s="430"/>
      <c r="I508" s="430"/>
      <c r="J508" s="430"/>
      <c r="K508" s="430"/>
      <c r="L508" s="430"/>
      <c r="M508" s="430"/>
      <c r="N508" s="430"/>
      <c r="O508" s="430"/>
      <c r="P508" s="430"/>
    </row>
    <row r="509" spans="1:16" ht="14.25" customHeight="1">
      <c r="A509" s="427"/>
      <c r="B509" s="428"/>
      <c r="C509" s="428"/>
      <c r="D509" s="431"/>
      <c r="E509" s="430"/>
      <c r="F509" s="430"/>
      <c r="G509" s="430"/>
      <c r="H509" s="430"/>
      <c r="I509" s="430"/>
      <c r="J509" s="430"/>
      <c r="K509" s="430"/>
      <c r="L509" s="430"/>
      <c r="M509" s="430"/>
      <c r="N509" s="430"/>
      <c r="O509" s="430"/>
      <c r="P509" s="430"/>
    </row>
    <row r="510" spans="1:16" ht="14.25" customHeight="1">
      <c r="A510" s="427"/>
      <c r="B510" s="428"/>
      <c r="C510" s="428"/>
      <c r="D510" s="431"/>
      <c r="E510" s="430"/>
      <c r="F510" s="430"/>
      <c r="G510" s="430"/>
      <c r="H510" s="430"/>
      <c r="I510" s="430"/>
      <c r="J510" s="430"/>
      <c r="K510" s="430"/>
      <c r="L510" s="430"/>
      <c r="M510" s="430"/>
      <c r="N510" s="430"/>
      <c r="O510" s="430"/>
      <c r="P510" s="430"/>
    </row>
    <row r="511" spans="1:16" ht="14.25" customHeight="1">
      <c r="A511" s="427"/>
      <c r="B511" s="428"/>
      <c r="C511" s="428"/>
      <c r="D511" s="431"/>
      <c r="E511" s="430"/>
      <c r="F511" s="430"/>
      <c r="G511" s="430"/>
      <c r="H511" s="430"/>
      <c r="I511" s="430"/>
      <c r="J511" s="430"/>
      <c r="K511" s="430"/>
      <c r="L511" s="430"/>
      <c r="M511" s="430"/>
      <c r="N511" s="430"/>
      <c r="O511" s="430"/>
      <c r="P511" s="430"/>
    </row>
    <row r="512" spans="1:16" ht="14.25" customHeight="1">
      <c r="A512" s="427"/>
      <c r="B512" s="428"/>
      <c r="C512" s="428"/>
      <c r="D512" s="431"/>
      <c r="E512" s="430"/>
      <c r="F512" s="430"/>
      <c r="G512" s="430"/>
      <c r="H512" s="430"/>
      <c r="I512" s="430"/>
      <c r="J512" s="430"/>
      <c r="K512" s="430"/>
      <c r="L512" s="430"/>
      <c r="M512" s="430"/>
      <c r="N512" s="430"/>
      <c r="O512" s="430"/>
      <c r="P512" s="430"/>
    </row>
    <row r="513" spans="1:16" ht="14.25" customHeight="1">
      <c r="A513" s="427"/>
      <c r="B513" s="428"/>
      <c r="C513" s="428"/>
      <c r="D513" s="431"/>
      <c r="E513" s="430"/>
      <c r="F513" s="430"/>
      <c r="G513" s="430"/>
      <c r="H513" s="430"/>
      <c r="I513" s="430"/>
      <c r="J513" s="430"/>
      <c r="K513" s="430"/>
      <c r="L513" s="430"/>
      <c r="M513" s="430"/>
      <c r="N513" s="430"/>
      <c r="O513" s="430"/>
      <c r="P513" s="430"/>
    </row>
    <row r="514" spans="1:16" ht="14.25" customHeight="1">
      <c r="A514" s="427"/>
      <c r="B514" s="428"/>
      <c r="C514" s="428"/>
      <c r="D514" s="431"/>
      <c r="E514" s="430"/>
      <c r="F514" s="430"/>
      <c r="G514" s="430"/>
      <c r="H514" s="430"/>
      <c r="I514" s="430"/>
      <c r="J514" s="430"/>
      <c r="K514" s="430"/>
      <c r="L514" s="430"/>
      <c r="M514" s="430"/>
      <c r="N514" s="430"/>
      <c r="O514" s="430"/>
      <c r="P514" s="430"/>
    </row>
    <row r="515" spans="1:16" ht="14.25" customHeight="1">
      <c r="A515" s="427"/>
      <c r="B515" s="428"/>
      <c r="C515" s="428"/>
      <c r="D515" s="431"/>
      <c r="E515" s="430"/>
      <c r="F515" s="430"/>
      <c r="G515" s="430"/>
      <c r="H515" s="430"/>
      <c r="I515" s="430"/>
      <c r="J515" s="430"/>
      <c r="K515" s="430"/>
      <c r="L515" s="430"/>
      <c r="M515" s="430"/>
      <c r="N515" s="430"/>
      <c r="O515" s="430"/>
      <c r="P515" s="430"/>
    </row>
    <row r="516" spans="1:16" ht="14.25" customHeight="1">
      <c r="A516" s="427"/>
      <c r="B516" s="428"/>
      <c r="C516" s="428"/>
      <c r="D516" s="431"/>
      <c r="E516" s="430"/>
      <c r="F516" s="430"/>
      <c r="G516" s="430"/>
      <c r="H516" s="430"/>
      <c r="I516" s="430"/>
      <c r="J516" s="430"/>
      <c r="K516" s="430"/>
      <c r="L516" s="430"/>
      <c r="M516" s="430"/>
      <c r="N516" s="430"/>
      <c r="O516" s="430"/>
      <c r="P516" s="430"/>
    </row>
    <row r="517" spans="1:16" ht="14.25" customHeight="1">
      <c r="A517" s="427"/>
      <c r="B517" s="428"/>
      <c r="C517" s="428"/>
      <c r="D517" s="431"/>
      <c r="E517" s="430"/>
      <c r="F517" s="430"/>
      <c r="G517" s="430"/>
      <c r="H517" s="430"/>
      <c r="I517" s="430"/>
      <c r="J517" s="430"/>
      <c r="K517" s="430"/>
      <c r="L517" s="430"/>
      <c r="M517" s="430"/>
      <c r="N517" s="430"/>
      <c r="O517" s="430"/>
      <c r="P517" s="430"/>
    </row>
    <row r="518" spans="1:16" ht="14.25" customHeight="1">
      <c r="A518" s="427"/>
      <c r="B518" s="428"/>
      <c r="C518" s="428"/>
      <c r="D518" s="431"/>
      <c r="E518" s="430"/>
      <c r="F518" s="430"/>
      <c r="G518" s="430"/>
      <c r="H518" s="430"/>
      <c r="I518" s="430"/>
      <c r="J518" s="430"/>
      <c r="K518" s="430"/>
      <c r="L518" s="430"/>
      <c r="M518" s="430"/>
      <c r="N518" s="430"/>
      <c r="O518" s="430"/>
      <c r="P518" s="430"/>
    </row>
    <row r="519" spans="1:16" ht="14.25" customHeight="1">
      <c r="A519" s="427"/>
      <c r="B519" s="428"/>
      <c r="C519" s="428"/>
      <c r="D519" s="431"/>
      <c r="E519" s="430"/>
      <c r="F519" s="430"/>
      <c r="G519" s="430"/>
      <c r="H519" s="430"/>
      <c r="I519" s="430"/>
      <c r="J519" s="430"/>
      <c r="K519" s="430"/>
      <c r="L519" s="430"/>
      <c r="M519" s="430"/>
      <c r="N519" s="430"/>
      <c r="O519" s="430"/>
      <c r="P519" s="430"/>
    </row>
    <row r="520" spans="1:16" ht="14.25" customHeight="1">
      <c r="A520" s="427"/>
      <c r="B520" s="428"/>
      <c r="C520" s="428"/>
      <c r="D520" s="431"/>
      <c r="E520" s="430"/>
      <c r="F520" s="430"/>
      <c r="G520" s="430"/>
      <c r="H520" s="430"/>
      <c r="I520" s="430"/>
      <c r="J520" s="430"/>
      <c r="K520" s="430"/>
      <c r="L520" s="430"/>
      <c r="M520" s="430"/>
      <c r="N520" s="430"/>
      <c r="O520" s="430"/>
      <c r="P520" s="430"/>
    </row>
    <row r="521" spans="1:16" ht="14.25" customHeight="1">
      <c r="A521" s="427"/>
      <c r="B521" s="428"/>
      <c r="C521" s="428"/>
      <c r="D521" s="431"/>
      <c r="E521" s="430"/>
      <c r="F521" s="430"/>
      <c r="G521" s="430"/>
      <c r="H521" s="430"/>
      <c r="I521" s="430"/>
      <c r="J521" s="430"/>
      <c r="K521" s="430"/>
      <c r="L521" s="430"/>
      <c r="M521" s="430"/>
      <c r="N521" s="430"/>
      <c r="O521" s="430"/>
      <c r="P521" s="430"/>
    </row>
    <row r="522" spans="1:16" ht="14.25" customHeight="1">
      <c r="A522" s="427"/>
      <c r="B522" s="428"/>
      <c r="C522" s="428"/>
      <c r="D522" s="431"/>
      <c r="E522" s="430"/>
      <c r="F522" s="430"/>
      <c r="G522" s="430"/>
      <c r="H522" s="430"/>
      <c r="I522" s="430"/>
      <c r="J522" s="430"/>
      <c r="K522" s="430"/>
      <c r="L522" s="430"/>
      <c r="M522" s="430"/>
      <c r="N522" s="430"/>
      <c r="O522" s="430"/>
      <c r="P522" s="430"/>
    </row>
    <row r="523" spans="1:16" ht="14.25" customHeight="1">
      <c r="A523" s="427"/>
      <c r="B523" s="428"/>
      <c r="C523" s="428"/>
      <c r="D523" s="431"/>
      <c r="E523" s="430"/>
      <c r="F523" s="430"/>
      <c r="G523" s="430"/>
      <c r="H523" s="430"/>
      <c r="I523" s="430"/>
      <c r="J523" s="430"/>
      <c r="K523" s="430"/>
      <c r="L523" s="430"/>
      <c r="M523" s="430"/>
      <c r="N523" s="430"/>
      <c r="O523" s="430"/>
      <c r="P523" s="430"/>
    </row>
    <row r="524" spans="1:16" ht="14.25" customHeight="1">
      <c r="A524" s="427"/>
      <c r="B524" s="428"/>
      <c r="C524" s="428"/>
      <c r="D524" s="431"/>
      <c r="E524" s="430"/>
      <c r="F524" s="430"/>
      <c r="G524" s="430"/>
      <c r="H524" s="430"/>
      <c r="I524" s="430"/>
      <c r="J524" s="430"/>
      <c r="K524" s="430"/>
      <c r="L524" s="430"/>
      <c r="M524" s="430"/>
      <c r="N524" s="430"/>
      <c r="O524" s="430"/>
      <c r="P524" s="430"/>
    </row>
    <row r="525" spans="1:16" ht="14.25" customHeight="1">
      <c r="A525" s="427"/>
      <c r="B525" s="428"/>
      <c r="C525" s="428"/>
      <c r="D525" s="431"/>
      <c r="E525" s="430"/>
      <c r="F525" s="430"/>
      <c r="G525" s="430"/>
      <c r="H525" s="430"/>
      <c r="I525" s="430"/>
      <c r="J525" s="430"/>
      <c r="K525" s="430"/>
      <c r="L525" s="430"/>
      <c r="M525" s="430"/>
      <c r="N525" s="430"/>
      <c r="O525" s="430"/>
      <c r="P525" s="430"/>
    </row>
    <row r="526" spans="1:16" ht="14.25" customHeight="1">
      <c r="A526" s="427"/>
      <c r="B526" s="428"/>
      <c r="C526" s="428"/>
      <c r="D526" s="431"/>
      <c r="E526" s="430"/>
      <c r="F526" s="430"/>
      <c r="G526" s="430"/>
      <c r="H526" s="430"/>
      <c r="I526" s="430"/>
      <c r="J526" s="430"/>
      <c r="K526" s="430"/>
      <c r="L526" s="430"/>
      <c r="M526" s="430"/>
      <c r="N526" s="430"/>
      <c r="O526" s="430"/>
      <c r="P526" s="430"/>
    </row>
    <row r="527" spans="1:16" ht="14.25" customHeight="1">
      <c r="A527" s="427"/>
      <c r="B527" s="428"/>
      <c r="C527" s="428"/>
      <c r="D527" s="431"/>
      <c r="E527" s="430"/>
      <c r="F527" s="430"/>
      <c r="G527" s="430"/>
      <c r="H527" s="430"/>
      <c r="I527" s="430"/>
      <c r="J527" s="430"/>
      <c r="K527" s="430"/>
      <c r="L527" s="430"/>
      <c r="M527" s="430"/>
      <c r="N527" s="430"/>
      <c r="O527" s="430"/>
      <c r="P527" s="430"/>
    </row>
    <row r="528" spans="1:16" ht="14.25" customHeight="1">
      <c r="A528" s="427"/>
      <c r="B528" s="428"/>
      <c r="C528" s="428"/>
      <c r="D528" s="431"/>
      <c r="E528" s="430"/>
      <c r="F528" s="430"/>
      <c r="G528" s="430"/>
      <c r="H528" s="430"/>
      <c r="I528" s="430"/>
      <c r="J528" s="430"/>
      <c r="K528" s="430"/>
      <c r="L528" s="430"/>
      <c r="M528" s="430"/>
      <c r="N528" s="430"/>
      <c r="O528" s="430"/>
      <c r="P528" s="430"/>
    </row>
    <row r="529" spans="1:16" ht="14.25" customHeight="1">
      <c r="A529" s="427"/>
      <c r="B529" s="428"/>
      <c r="C529" s="428"/>
      <c r="D529" s="431"/>
      <c r="E529" s="430"/>
      <c r="F529" s="430"/>
      <c r="G529" s="430"/>
      <c r="H529" s="430"/>
      <c r="I529" s="430"/>
      <c r="J529" s="430"/>
      <c r="K529" s="430"/>
      <c r="L529" s="430"/>
      <c r="M529" s="430"/>
      <c r="N529" s="430"/>
      <c r="O529" s="430"/>
      <c r="P529" s="430"/>
    </row>
    <row r="530" spans="1:16" ht="14.25" customHeight="1">
      <c r="A530" s="427"/>
      <c r="B530" s="428"/>
      <c r="C530" s="428"/>
      <c r="D530" s="431"/>
      <c r="E530" s="430"/>
      <c r="F530" s="430"/>
      <c r="G530" s="430"/>
      <c r="H530" s="430"/>
      <c r="I530" s="430"/>
      <c r="J530" s="430"/>
      <c r="K530" s="430"/>
      <c r="L530" s="430"/>
      <c r="M530" s="430"/>
      <c r="N530" s="430"/>
      <c r="O530" s="430"/>
      <c r="P530" s="430"/>
    </row>
    <row r="531" spans="1:16" ht="14.25" customHeight="1">
      <c r="A531" s="427"/>
      <c r="B531" s="428"/>
      <c r="C531" s="428"/>
      <c r="D531" s="431"/>
      <c r="E531" s="430"/>
      <c r="F531" s="430"/>
      <c r="G531" s="430"/>
      <c r="H531" s="430"/>
      <c r="I531" s="430"/>
      <c r="J531" s="430"/>
      <c r="K531" s="430"/>
      <c r="L531" s="430"/>
      <c r="M531" s="430"/>
      <c r="N531" s="430"/>
      <c r="O531" s="430"/>
      <c r="P531" s="430"/>
    </row>
    <row r="532" spans="1:16" ht="14.25" customHeight="1">
      <c r="A532" s="427"/>
      <c r="B532" s="428"/>
      <c r="C532" s="428"/>
      <c r="D532" s="431"/>
      <c r="E532" s="430"/>
      <c r="F532" s="430"/>
      <c r="G532" s="430"/>
      <c r="H532" s="430"/>
      <c r="I532" s="430"/>
      <c r="J532" s="430"/>
      <c r="K532" s="430"/>
      <c r="L532" s="430"/>
      <c r="M532" s="430"/>
      <c r="N532" s="430"/>
      <c r="O532" s="430"/>
      <c r="P532" s="430"/>
    </row>
    <row r="533" spans="1:16" ht="14.25" customHeight="1">
      <c r="A533" s="427"/>
      <c r="B533" s="428"/>
      <c r="C533" s="428"/>
      <c r="D533" s="431"/>
      <c r="E533" s="430"/>
      <c r="F533" s="430"/>
      <c r="G533" s="430"/>
      <c r="H533" s="430"/>
      <c r="I533" s="430"/>
      <c r="J533" s="430"/>
      <c r="K533" s="430"/>
      <c r="L533" s="430"/>
      <c r="M533" s="430"/>
      <c r="N533" s="430"/>
      <c r="O533" s="430"/>
      <c r="P533" s="430"/>
    </row>
    <row r="534" spans="1:16" ht="14.25" customHeight="1">
      <c r="A534" s="427"/>
      <c r="B534" s="428"/>
      <c r="C534" s="428"/>
      <c r="D534" s="431"/>
      <c r="E534" s="430"/>
      <c r="F534" s="430"/>
      <c r="G534" s="430"/>
      <c r="H534" s="430"/>
      <c r="I534" s="430"/>
      <c r="J534" s="430"/>
      <c r="K534" s="430"/>
      <c r="L534" s="430"/>
      <c r="M534" s="430"/>
      <c r="N534" s="430"/>
      <c r="O534" s="430"/>
      <c r="P534" s="430"/>
    </row>
    <row r="535" spans="1:16" ht="14.25" customHeight="1">
      <c r="A535" s="427"/>
      <c r="B535" s="428"/>
      <c r="C535" s="428"/>
      <c r="D535" s="431"/>
      <c r="E535" s="430"/>
      <c r="F535" s="430"/>
      <c r="G535" s="430"/>
      <c r="H535" s="430"/>
      <c r="I535" s="430"/>
      <c r="J535" s="430"/>
      <c r="K535" s="430"/>
      <c r="L535" s="430"/>
      <c r="M535" s="430"/>
      <c r="N535" s="430"/>
      <c r="O535" s="430"/>
      <c r="P535" s="430"/>
    </row>
    <row r="536" spans="1:16" ht="14.25" customHeight="1">
      <c r="A536" s="427"/>
      <c r="B536" s="428"/>
      <c r="C536" s="428"/>
      <c r="D536" s="431"/>
      <c r="E536" s="430"/>
      <c r="F536" s="430"/>
      <c r="G536" s="430"/>
      <c r="H536" s="430"/>
      <c r="I536" s="430"/>
      <c r="J536" s="430"/>
      <c r="K536" s="430"/>
      <c r="L536" s="430"/>
      <c r="M536" s="430"/>
      <c r="N536" s="430"/>
      <c r="O536" s="430"/>
      <c r="P536" s="430"/>
    </row>
    <row r="537" spans="1:16" ht="14.25" customHeight="1">
      <c r="A537" s="427"/>
      <c r="B537" s="428"/>
      <c r="C537" s="428"/>
      <c r="D537" s="431"/>
      <c r="E537" s="430"/>
      <c r="F537" s="430"/>
      <c r="G537" s="430"/>
      <c r="H537" s="430"/>
      <c r="I537" s="430"/>
      <c r="J537" s="430"/>
      <c r="K537" s="430"/>
      <c r="L537" s="430"/>
      <c r="M537" s="430"/>
      <c r="N537" s="430"/>
      <c r="O537" s="430"/>
      <c r="P537" s="430"/>
    </row>
    <row r="538" spans="1:16" ht="14.25" customHeight="1">
      <c r="A538" s="427"/>
      <c r="B538" s="428"/>
      <c r="C538" s="428"/>
      <c r="D538" s="431"/>
      <c r="E538" s="430"/>
      <c r="F538" s="430"/>
      <c r="G538" s="430"/>
      <c r="H538" s="430"/>
      <c r="I538" s="430"/>
      <c r="J538" s="430"/>
      <c r="K538" s="430"/>
      <c r="L538" s="430"/>
      <c r="M538" s="430"/>
      <c r="N538" s="430"/>
      <c r="O538" s="430"/>
      <c r="P538" s="430"/>
    </row>
    <row r="539" spans="1:16" ht="14.25" customHeight="1">
      <c r="A539" s="427"/>
      <c r="B539" s="428"/>
      <c r="C539" s="428"/>
      <c r="D539" s="431"/>
      <c r="E539" s="430"/>
      <c r="F539" s="430"/>
      <c r="G539" s="430"/>
      <c r="H539" s="430"/>
      <c r="I539" s="430"/>
      <c r="J539" s="430"/>
      <c r="K539" s="430"/>
      <c r="L539" s="430"/>
      <c r="M539" s="430"/>
      <c r="N539" s="430"/>
      <c r="O539" s="430"/>
      <c r="P539" s="430"/>
    </row>
    <row r="540" spans="1:16" ht="14.25" customHeight="1">
      <c r="A540" s="427"/>
      <c r="B540" s="428"/>
      <c r="C540" s="428"/>
      <c r="D540" s="431"/>
      <c r="E540" s="430"/>
      <c r="F540" s="430"/>
      <c r="G540" s="430"/>
      <c r="H540" s="430"/>
      <c r="I540" s="430"/>
      <c r="J540" s="430"/>
      <c r="K540" s="430"/>
      <c r="L540" s="430"/>
      <c r="M540" s="430"/>
      <c r="N540" s="430"/>
      <c r="O540" s="430"/>
      <c r="P540" s="430"/>
    </row>
    <row r="541" spans="1:16" ht="14.25" customHeight="1">
      <c r="A541" s="427"/>
      <c r="B541" s="428"/>
      <c r="C541" s="428"/>
      <c r="D541" s="431"/>
      <c r="E541" s="430"/>
      <c r="F541" s="430"/>
      <c r="G541" s="430"/>
      <c r="H541" s="430"/>
      <c r="I541" s="430"/>
      <c r="J541" s="430"/>
      <c r="K541" s="430"/>
      <c r="L541" s="430"/>
      <c r="M541" s="430"/>
      <c r="N541" s="430"/>
      <c r="O541" s="430"/>
      <c r="P541" s="430"/>
    </row>
    <row r="542" spans="1:16" ht="14.25" customHeight="1">
      <c r="A542" s="427"/>
      <c r="B542" s="428"/>
      <c r="C542" s="428"/>
      <c r="D542" s="431"/>
      <c r="E542" s="430"/>
      <c r="F542" s="430"/>
      <c r="G542" s="430"/>
      <c r="H542" s="430"/>
      <c r="I542" s="430"/>
      <c r="J542" s="430"/>
      <c r="K542" s="430"/>
      <c r="L542" s="430"/>
      <c r="M542" s="430"/>
      <c r="N542" s="430"/>
      <c r="O542" s="430"/>
      <c r="P542" s="430"/>
    </row>
    <row r="543" spans="1:16" ht="14.25" customHeight="1">
      <c r="A543" s="427"/>
      <c r="B543" s="428"/>
      <c r="C543" s="428"/>
      <c r="D543" s="431"/>
      <c r="E543" s="430"/>
      <c r="F543" s="430"/>
      <c r="G543" s="430"/>
      <c r="H543" s="430"/>
      <c r="I543" s="430"/>
      <c r="J543" s="430"/>
      <c r="K543" s="430"/>
      <c r="L543" s="430"/>
      <c r="M543" s="430"/>
      <c r="N543" s="430"/>
      <c r="O543" s="430"/>
      <c r="P543" s="430"/>
    </row>
    <row r="544" spans="1:16" ht="14.25" customHeight="1">
      <c r="A544" s="427"/>
      <c r="B544" s="428"/>
      <c r="C544" s="428"/>
      <c r="D544" s="431"/>
      <c r="E544" s="430"/>
      <c r="F544" s="430"/>
      <c r="G544" s="430"/>
      <c r="H544" s="430"/>
      <c r="I544" s="430"/>
      <c r="J544" s="430"/>
      <c r="K544" s="430"/>
      <c r="L544" s="430"/>
      <c r="M544" s="430"/>
      <c r="N544" s="430"/>
      <c r="O544" s="430"/>
      <c r="P544" s="430"/>
    </row>
    <row r="545" spans="1:16" ht="14.25" customHeight="1">
      <c r="A545" s="427"/>
      <c r="B545" s="428"/>
      <c r="C545" s="428"/>
      <c r="D545" s="431"/>
      <c r="E545" s="430"/>
      <c r="F545" s="430"/>
      <c r="G545" s="430"/>
      <c r="H545" s="430"/>
      <c r="I545" s="430"/>
      <c r="J545" s="430"/>
      <c r="K545" s="430"/>
      <c r="L545" s="430"/>
      <c r="M545" s="430"/>
      <c r="N545" s="430"/>
      <c r="O545" s="430"/>
      <c r="P545" s="430"/>
    </row>
    <row r="546" spans="1:16" ht="14.25" customHeight="1">
      <c r="A546" s="427"/>
      <c r="B546" s="428"/>
      <c r="C546" s="428"/>
      <c r="D546" s="431"/>
      <c r="E546" s="430"/>
      <c r="F546" s="430"/>
      <c r="G546" s="430"/>
      <c r="H546" s="430"/>
      <c r="I546" s="430"/>
      <c r="J546" s="430"/>
      <c r="K546" s="430"/>
      <c r="L546" s="430"/>
      <c r="M546" s="430"/>
      <c r="N546" s="430"/>
      <c r="O546" s="430"/>
      <c r="P546" s="430"/>
    </row>
    <row r="547" spans="1:16" ht="14.25" customHeight="1">
      <c r="A547" s="427"/>
      <c r="B547" s="428"/>
      <c r="C547" s="428"/>
      <c r="D547" s="431"/>
      <c r="E547" s="430"/>
      <c r="F547" s="430"/>
      <c r="G547" s="430"/>
      <c r="H547" s="430"/>
      <c r="I547" s="430"/>
      <c r="J547" s="430"/>
      <c r="K547" s="430"/>
      <c r="L547" s="430"/>
      <c r="M547" s="430"/>
      <c r="N547" s="430"/>
      <c r="O547" s="430"/>
      <c r="P547" s="430"/>
    </row>
    <row r="548" spans="1:16" ht="14.25" customHeight="1">
      <c r="A548" s="427"/>
      <c r="B548" s="428"/>
      <c r="C548" s="428"/>
      <c r="D548" s="431"/>
      <c r="E548" s="430"/>
      <c r="F548" s="430"/>
      <c r="G548" s="430"/>
      <c r="H548" s="430"/>
      <c r="I548" s="430"/>
      <c r="J548" s="430"/>
      <c r="K548" s="430"/>
      <c r="L548" s="430"/>
      <c r="M548" s="430"/>
      <c r="N548" s="430"/>
      <c r="O548" s="430"/>
      <c r="P548" s="430"/>
    </row>
    <row r="549" spans="1:16" ht="14.25" customHeight="1">
      <c r="A549" s="427"/>
      <c r="B549" s="428"/>
      <c r="C549" s="428"/>
      <c r="D549" s="431"/>
      <c r="E549" s="430"/>
      <c r="F549" s="430"/>
      <c r="G549" s="430"/>
      <c r="H549" s="430"/>
      <c r="I549" s="430"/>
      <c r="J549" s="430"/>
      <c r="K549" s="430"/>
      <c r="L549" s="430"/>
      <c r="M549" s="430"/>
      <c r="N549" s="430"/>
      <c r="O549" s="430"/>
      <c r="P549" s="430"/>
    </row>
    <row r="550" spans="1:16" ht="14.25" customHeight="1">
      <c r="A550" s="427"/>
      <c r="B550" s="428"/>
      <c r="C550" s="428"/>
      <c r="D550" s="431"/>
      <c r="E550" s="430"/>
      <c r="F550" s="430"/>
      <c r="G550" s="430"/>
      <c r="H550" s="430"/>
      <c r="I550" s="430"/>
      <c r="J550" s="430"/>
      <c r="K550" s="430"/>
      <c r="L550" s="430"/>
      <c r="M550" s="430"/>
      <c r="N550" s="430"/>
      <c r="O550" s="430"/>
      <c r="P550" s="430"/>
    </row>
    <row r="551" spans="1:16" ht="14.25" customHeight="1">
      <c r="A551" s="427"/>
      <c r="B551" s="428"/>
      <c r="C551" s="428"/>
      <c r="D551" s="431"/>
      <c r="E551" s="430"/>
      <c r="F551" s="430"/>
      <c r="G551" s="430"/>
      <c r="H551" s="430"/>
      <c r="I551" s="430"/>
      <c r="J551" s="430"/>
      <c r="K551" s="430"/>
      <c r="L551" s="430"/>
      <c r="M551" s="430"/>
      <c r="N551" s="430"/>
      <c r="O551" s="430"/>
      <c r="P551" s="430"/>
    </row>
    <row r="552" spans="1:16" ht="14.25" customHeight="1">
      <c r="A552" s="427"/>
      <c r="B552" s="428"/>
      <c r="C552" s="428"/>
      <c r="D552" s="431"/>
      <c r="E552" s="430"/>
      <c r="F552" s="430"/>
      <c r="G552" s="430"/>
      <c r="H552" s="430"/>
      <c r="I552" s="430"/>
      <c r="J552" s="430"/>
      <c r="K552" s="430"/>
      <c r="L552" s="430"/>
      <c r="M552" s="430"/>
      <c r="N552" s="430"/>
      <c r="O552" s="430"/>
      <c r="P552" s="430"/>
    </row>
    <row r="553" spans="1:16" ht="14.25" customHeight="1">
      <c r="A553" s="427"/>
      <c r="B553" s="428"/>
      <c r="C553" s="428"/>
      <c r="D553" s="431"/>
      <c r="E553" s="430"/>
      <c r="F553" s="430"/>
      <c r="G553" s="430"/>
      <c r="H553" s="430"/>
      <c r="I553" s="430"/>
      <c r="J553" s="430"/>
      <c r="K553" s="430"/>
      <c r="L553" s="430"/>
      <c r="M553" s="430"/>
      <c r="N553" s="430"/>
      <c r="O553" s="430"/>
      <c r="P553" s="430"/>
    </row>
    <row r="554" spans="1:16" ht="14.25" customHeight="1">
      <c r="A554" s="427"/>
      <c r="B554" s="428"/>
      <c r="C554" s="428"/>
      <c r="D554" s="431"/>
      <c r="E554" s="430"/>
      <c r="F554" s="430"/>
      <c r="G554" s="430"/>
      <c r="H554" s="430"/>
      <c r="I554" s="430"/>
      <c r="J554" s="430"/>
      <c r="K554" s="430"/>
      <c r="L554" s="430"/>
      <c r="M554" s="430"/>
      <c r="N554" s="430"/>
      <c r="O554" s="430"/>
      <c r="P554" s="430"/>
    </row>
    <row r="555" spans="1:16" ht="14.25" customHeight="1">
      <c r="A555" s="427"/>
      <c r="B555" s="428"/>
      <c r="C555" s="428"/>
      <c r="D555" s="431"/>
      <c r="E555" s="430"/>
      <c r="F555" s="430"/>
      <c r="G555" s="430"/>
      <c r="H555" s="430"/>
      <c r="I555" s="430"/>
      <c r="J555" s="430"/>
      <c r="K555" s="430"/>
      <c r="L555" s="430"/>
      <c r="M555" s="430"/>
      <c r="N555" s="430"/>
      <c r="O555" s="430"/>
      <c r="P555" s="430"/>
    </row>
    <row r="556" spans="1:16" ht="14.25" customHeight="1">
      <c r="A556" s="427"/>
      <c r="B556" s="428"/>
      <c r="C556" s="428"/>
      <c r="D556" s="431"/>
      <c r="E556" s="430"/>
      <c r="F556" s="430"/>
      <c r="G556" s="430"/>
      <c r="H556" s="430"/>
      <c r="I556" s="430"/>
      <c r="J556" s="430"/>
      <c r="K556" s="430"/>
      <c r="L556" s="430"/>
      <c r="M556" s="430"/>
      <c r="N556" s="430"/>
      <c r="O556" s="430"/>
      <c r="P556" s="430"/>
    </row>
    <row r="557" spans="1:16" ht="14.25" customHeight="1">
      <c r="A557" s="427"/>
      <c r="B557" s="428"/>
      <c r="C557" s="428"/>
      <c r="D557" s="431"/>
      <c r="E557" s="430"/>
      <c r="F557" s="430"/>
      <c r="G557" s="430"/>
      <c r="H557" s="430"/>
      <c r="I557" s="430"/>
      <c r="J557" s="430"/>
      <c r="K557" s="430"/>
      <c r="L557" s="430"/>
      <c r="M557" s="430"/>
      <c r="N557" s="430"/>
      <c r="O557" s="430"/>
      <c r="P557" s="430"/>
    </row>
    <row r="558" spans="1:16" ht="14.25" customHeight="1">
      <c r="A558" s="427"/>
      <c r="B558" s="428"/>
      <c r="C558" s="428"/>
      <c r="D558" s="431"/>
      <c r="E558" s="430"/>
      <c r="F558" s="430"/>
      <c r="G558" s="430"/>
      <c r="H558" s="430"/>
      <c r="I558" s="430"/>
      <c r="J558" s="430"/>
      <c r="K558" s="430"/>
      <c r="L558" s="430"/>
      <c r="M558" s="430"/>
      <c r="N558" s="430"/>
      <c r="O558" s="430"/>
      <c r="P558" s="430"/>
    </row>
    <row r="559" spans="1:16" ht="14.25" customHeight="1">
      <c r="A559" s="427"/>
      <c r="B559" s="428"/>
      <c r="C559" s="428"/>
      <c r="D559" s="431"/>
      <c r="E559" s="430"/>
      <c r="F559" s="430"/>
      <c r="G559" s="430"/>
      <c r="H559" s="430"/>
      <c r="I559" s="430"/>
      <c r="J559" s="430"/>
      <c r="K559" s="430"/>
      <c r="L559" s="430"/>
      <c r="M559" s="430"/>
      <c r="N559" s="430"/>
      <c r="O559" s="430"/>
      <c r="P559" s="430"/>
    </row>
    <row r="560" spans="1:16" ht="14.25" customHeight="1">
      <c r="A560" s="427"/>
      <c r="B560" s="428"/>
      <c r="C560" s="428"/>
      <c r="D560" s="431"/>
      <c r="E560" s="430"/>
      <c r="F560" s="430"/>
      <c r="G560" s="430"/>
      <c r="H560" s="430"/>
      <c r="I560" s="430"/>
      <c r="J560" s="430"/>
      <c r="K560" s="430"/>
      <c r="L560" s="430"/>
      <c r="M560" s="430"/>
      <c r="N560" s="430"/>
      <c r="O560" s="430"/>
      <c r="P560" s="430"/>
    </row>
    <row r="561" spans="1:16" ht="14.25" customHeight="1">
      <c r="A561" s="427"/>
      <c r="B561" s="428"/>
      <c r="C561" s="428"/>
      <c r="D561" s="431"/>
      <c r="E561" s="430"/>
      <c r="F561" s="430"/>
      <c r="G561" s="430"/>
      <c r="H561" s="430"/>
      <c r="I561" s="430"/>
      <c r="J561" s="430"/>
      <c r="K561" s="430"/>
      <c r="L561" s="430"/>
      <c r="M561" s="430"/>
      <c r="N561" s="430"/>
      <c r="O561" s="430"/>
      <c r="P561" s="430"/>
    </row>
    <row r="562" spans="1:16" ht="14.25" customHeight="1">
      <c r="A562" s="427"/>
      <c r="B562" s="428"/>
      <c r="C562" s="428"/>
      <c r="D562" s="431"/>
      <c r="E562" s="430"/>
      <c r="F562" s="430"/>
      <c r="G562" s="430"/>
      <c r="H562" s="430"/>
      <c r="I562" s="430"/>
      <c r="J562" s="430"/>
      <c r="K562" s="430"/>
      <c r="L562" s="430"/>
      <c r="M562" s="430"/>
      <c r="N562" s="430"/>
      <c r="O562" s="430"/>
      <c r="P562" s="430"/>
    </row>
    <row r="563" spans="1:16" ht="14.25" customHeight="1">
      <c r="A563" s="427"/>
      <c r="B563" s="428"/>
      <c r="C563" s="428"/>
      <c r="D563" s="431"/>
      <c r="E563" s="430"/>
      <c r="F563" s="430"/>
      <c r="G563" s="430"/>
      <c r="H563" s="430"/>
      <c r="I563" s="430"/>
      <c r="J563" s="430"/>
      <c r="K563" s="430"/>
      <c r="L563" s="430"/>
      <c r="M563" s="430"/>
      <c r="N563" s="430"/>
      <c r="O563" s="430"/>
      <c r="P563" s="430"/>
    </row>
    <row r="564" spans="1:16" ht="14.25" customHeight="1">
      <c r="A564" s="427"/>
      <c r="B564" s="428"/>
      <c r="C564" s="428"/>
      <c r="D564" s="431"/>
      <c r="E564" s="430"/>
      <c r="F564" s="430"/>
      <c r="G564" s="430"/>
      <c r="H564" s="430"/>
      <c r="I564" s="430"/>
      <c r="J564" s="430"/>
      <c r="K564" s="430"/>
      <c r="L564" s="430"/>
      <c r="M564" s="430"/>
      <c r="N564" s="430"/>
      <c r="O564" s="430"/>
      <c r="P564" s="430"/>
    </row>
    <row r="565" spans="1:16" ht="14.25" customHeight="1">
      <c r="A565" s="427"/>
      <c r="B565" s="428"/>
      <c r="C565" s="428"/>
      <c r="D565" s="431"/>
      <c r="E565" s="430"/>
      <c r="F565" s="430"/>
      <c r="G565" s="430"/>
      <c r="H565" s="430"/>
      <c r="I565" s="430"/>
      <c r="J565" s="430"/>
      <c r="K565" s="430"/>
      <c r="L565" s="430"/>
      <c r="M565" s="430"/>
      <c r="N565" s="430"/>
      <c r="O565" s="430"/>
      <c r="P565" s="430"/>
    </row>
    <row r="566" spans="1:16" ht="14.25" customHeight="1">
      <c r="A566" s="427"/>
      <c r="B566" s="428"/>
      <c r="C566" s="428"/>
      <c r="D566" s="431"/>
      <c r="E566" s="430"/>
      <c r="F566" s="430"/>
      <c r="G566" s="430"/>
      <c r="H566" s="430"/>
      <c r="I566" s="430"/>
      <c r="J566" s="430"/>
      <c r="K566" s="430"/>
      <c r="L566" s="430"/>
      <c r="M566" s="430"/>
      <c r="N566" s="430"/>
      <c r="O566" s="430"/>
      <c r="P566" s="430"/>
    </row>
    <row r="567" spans="1:16" ht="14.25" customHeight="1">
      <c r="A567" s="427"/>
      <c r="B567" s="428"/>
      <c r="C567" s="428"/>
      <c r="D567" s="431"/>
      <c r="E567" s="430"/>
      <c r="F567" s="430"/>
      <c r="G567" s="430"/>
      <c r="H567" s="430"/>
      <c r="I567" s="430"/>
      <c r="J567" s="430"/>
      <c r="K567" s="430"/>
      <c r="L567" s="430"/>
      <c r="M567" s="430"/>
      <c r="N567" s="430"/>
      <c r="O567" s="430"/>
      <c r="P567" s="430"/>
    </row>
    <row r="568" spans="1:16" ht="14.25" customHeight="1">
      <c r="A568" s="427"/>
      <c r="B568" s="428"/>
      <c r="C568" s="428"/>
      <c r="D568" s="431"/>
      <c r="E568" s="430"/>
      <c r="F568" s="430"/>
      <c r="G568" s="430"/>
      <c r="H568" s="430"/>
      <c r="I568" s="430"/>
      <c r="J568" s="430"/>
      <c r="K568" s="430"/>
      <c r="L568" s="430"/>
      <c r="M568" s="430"/>
      <c r="N568" s="430"/>
      <c r="O568" s="430"/>
      <c r="P568" s="430"/>
    </row>
    <row r="569" spans="1:16" ht="14.25" customHeight="1">
      <c r="A569" s="427"/>
      <c r="B569" s="428"/>
      <c r="C569" s="428"/>
      <c r="D569" s="431"/>
      <c r="E569" s="430"/>
      <c r="F569" s="430"/>
      <c r="G569" s="430"/>
      <c r="H569" s="430"/>
      <c r="I569" s="430"/>
      <c r="J569" s="430"/>
      <c r="K569" s="430"/>
      <c r="L569" s="430"/>
      <c r="M569" s="430"/>
      <c r="N569" s="430"/>
      <c r="O569" s="430"/>
      <c r="P569" s="430"/>
    </row>
    <row r="570" spans="1:16" ht="14.25" customHeight="1">
      <c r="A570" s="427"/>
      <c r="B570" s="428"/>
      <c r="C570" s="428"/>
      <c r="D570" s="431"/>
      <c r="E570" s="430"/>
      <c r="F570" s="430"/>
      <c r="G570" s="430"/>
      <c r="H570" s="430"/>
      <c r="I570" s="430"/>
      <c r="J570" s="430"/>
      <c r="K570" s="430"/>
      <c r="L570" s="430"/>
      <c r="M570" s="430"/>
      <c r="N570" s="430"/>
      <c r="O570" s="430"/>
      <c r="P570" s="430"/>
    </row>
    <row r="571" spans="1:16" ht="14.25" customHeight="1">
      <c r="A571" s="427"/>
      <c r="B571" s="428"/>
      <c r="C571" s="428"/>
      <c r="D571" s="431"/>
      <c r="E571" s="430"/>
      <c r="F571" s="430"/>
      <c r="G571" s="430"/>
      <c r="H571" s="430"/>
      <c r="I571" s="430"/>
      <c r="J571" s="430"/>
      <c r="K571" s="430"/>
      <c r="L571" s="430"/>
      <c r="M571" s="430"/>
      <c r="N571" s="430"/>
      <c r="O571" s="430"/>
      <c r="P571" s="430"/>
    </row>
    <row r="572" spans="1:16" ht="14.25" customHeight="1">
      <c r="A572" s="427"/>
      <c r="B572" s="428"/>
      <c r="C572" s="428"/>
      <c r="D572" s="431"/>
      <c r="E572" s="430"/>
      <c r="F572" s="430"/>
      <c r="G572" s="430"/>
      <c r="H572" s="430"/>
      <c r="I572" s="430"/>
      <c r="J572" s="430"/>
      <c r="K572" s="430"/>
      <c r="L572" s="430"/>
      <c r="M572" s="430"/>
      <c r="N572" s="430"/>
      <c r="O572" s="430"/>
      <c r="P572" s="430"/>
    </row>
    <row r="573" spans="1:16" ht="14.25" customHeight="1">
      <c r="A573" s="427"/>
      <c r="B573" s="428"/>
      <c r="C573" s="428"/>
      <c r="D573" s="431"/>
      <c r="E573" s="430"/>
      <c r="F573" s="430"/>
      <c r="G573" s="430"/>
      <c r="H573" s="430"/>
      <c r="I573" s="430"/>
      <c r="J573" s="430"/>
      <c r="K573" s="430"/>
      <c r="L573" s="430"/>
      <c r="M573" s="430"/>
      <c r="N573" s="430"/>
      <c r="O573" s="430"/>
      <c r="P573" s="430"/>
    </row>
    <row r="574" spans="1:16" ht="14.25" customHeight="1">
      <c r="A574" s="427"/>
      <c r="B574" s="428"/>
      <c r="C574" s="428"/>
      <c r="D574" s="431"/>
      <c r="E574" s="430"/>
      <c r="F574" s="430"/>
      <c r="G574" s="430"/>
      <c r="H574" s="430"/>
      <c r="I574" s="430"/>
      <c r="J574" s="430"/>
      <c r="K574" s="430"/>
      <c r="L574" s="430"/>
      <c r="M574" s="430"/>
      <c r="N574" s="430"/>
      <c r="O574" s="430"/>
      <c r="P574" s="430"/>
    </row>
    <row r="575" spans="1:16" ht="14.25" customHeight="1">
      <c r="A575" s="427"/>
      <c r="B575" s="428"/>
      <c r="C575" s="428"/>
      <c r="D575" s="431"/>
      <c r="E575" s="430"/>
      <c r="F575" s="430"/>
      <c r="G575" s="430"/>
      <c r="H575" s="430"/>
      <c r="I575" s="430"/>
      <c r="J575" s="430"/>
      <c r="K575" s="430"/>
      <c r="L575" s="430"/>
      <c r="M575" s="430"/>
      <c r="N575" s="430"/>
      <c r="O575" s="430"/>
      <c r="P575" s="430"/>
    </row>
    <row r="576" spans="1:16" ht="14.25" customHeight="1">
      <c r="A576" s="427"/>
      <c r="B576" s="428"/>
      <c r="C576" s="428"/>
      <c r="D576" s="431"/>
      <c r="E576" s="430"/>
      <c r="F576" s="430"/>
      <c r="G576" s="430"/>
      <c r="H576" s="430"/>
      <c r="I576" s="430"/>
      <c r="J576" s="430"/>
      <c r="K576" s="430"/>
      <c r="L576" s="430"/>
      <c r="M576" s="430"/>
      <c r="N576" s="430"/>
      <c r="O576" s="430"/>
      <c r="P576" s="430"/>
    </row>
    <row r="577" spans="1:16" ht="14.25" customHeight="1">
      <c r="A577" s="427"/>
      <c r="B577" s="428"/>
      <c r="C577" s="428"/>
      <c r="D577" s="431"/>
      <c r="E577" s="430"/>
      <c r="F577" s="430"/>
      <c r="G577" s="430"/>
      <c r="H577" s="430"/>
      <c r="I577" s="430"/>
      <c r="J577" s="430"/>
      <c r="K577" s="430"/>
      <c r="L577" s="430"/>
      <c r="M577" s="430"/>
      <c r="N577" s="430"/>
      <c r="O577" s="430"/>
      <c r="P577" s="430"/>
    </row>
    <row r="578" spans="1:16" ht="14.25" customHeight="1">
      <c r="A578" s="427"/>
      <c r="B578" s="428"/>
      <c r="C578" s="428"/>
      <c r="D578" s="431"/>
      <c r="E578" s="430"/>
      <c r="F578" s="430"/>
      <c r="G578" s="430"/>
      <c r="H578" s="430"/>
      <c r="I578" s="430"/>
      <c r="J578" s="430"/>
      <c r="K578" s="430"/>
      <c r="L578" s="430"/>
      <c r="M578" s="430"/>
      <c r="N578" s="430"/>
      <c r="O578" s="430"/>
      <c r="P578" s="430"/>
    </row>
    <row r="579" spans="1:16" ht="14.25" customHeight="1">
      <c r="A579" s="427"/>
      <c r="B579" s="428"/>
      <c r="C579" s="428"/>
      <c r="D579" s="431"/>
      <c r="E579" s="430"/>
      <c r="F579" s="430"/>
      <c r="G579" s="430"/>
      <c r="H579" s="430"/>
      <c r="I579" s="430"/>
      <c r="J579" s="430"/>
      <c r="K579" s="430"/>
      <c r="L579" s="430"/>
      <c r="M579" s="430"/>
      <c r="N579" s="430"/>
      <c r="O579" s="430"/>
      <c r="P579" s="430"/>
    </row>
    <row r="580" spans="1:16" ht="14.25" customHeight="1">
      <c r="A580" s="427"/>
      <c r="B580" s="428"/>
      <c r="C580" s="428"/>
      <c r="D580" s="431"/>
      <c r="E580" s="430"/>
      <c r="F580" s="430"/>
      <c r="G580" s="430"/>
      <c r="H580" s="430"/>
      <c r="I580" s="430"/>
      <c r="J580" s="430"/>
      <c r="K580" s="430"/>
      <c r="L580" s="430"/>
      <c r="M580" s="430"/>
      <c r="N580" s="430"/>
      <c r="O580" s="430"/>
      <c r="P580" s="430"/>
    </row>
    <row r="581" spans="1:16" ht="14.25" customHeight="1">
      <c r="A581" s="427"/>
      <c r="B581" s="428"/>
      <c r="C581" s="428"/>
      <c r="D581" s="431"/>
      <c r="E581" s="430"/>
      <c r="F581" s="430"/>
      <c r="G581" s="430"/>
      <c r="H581" s="430"/>
      <c r="I581" s="430"/>
      <c r="J581" s="430"/>
      <c r="K581" s="430"/>
      <c r="L581" s="430"/>
      <c r="M581" s="430"/>
      <c r="N581" s="430"/>
      <c r="O581" s="430"/>
      <c r="P581" s="430"/>
    </row>
    <row r="582" spans="1:16" ht="14.25" customHeight="1">
      <c r="A582" s="427"/>
      <c r="B582" s="428"/>
      <c r="C582" s="428"/>
      <c r="D582" s="431"/>
      <c r="E582" s="430"/>
      <c r="F582" s="430"/>
      <c r="G582" s="430"/>
      <c r="H582" s="430"/>
      <c r="I582" s="430"/>
      <c r="J582" s="430"/>
      <c r="K582" s="430"/>
      <c r="L582" s="430"/>
      <c r="M582" s="430"/>
      <c r="N582" s="430"/>
      <c r="O582" s="430"/>
      <c r="P582" s="430"/>
    </row>
    <row r="583" spans="1:16" ht="14.25" customHeight="1">
      <c r="A583" s="427"/>
      <c r="B583" s="428"/>
      <c r="C583" s="428"/>
      <c r="D583" s="431"/>
      <c r="E583" s="430"/>
      <c r="F583" s="430"/>
      <c r="G583" s="430"/>
      <c r="H583" s="430"/>
      <c r="I583" s="430"/>
      <c r="J583" s="430"/>
      <c r="K583" s="430"/>
      <c r="L583" s="430"/>
      <c r="M583" s="430"/>
      <c r="N583" s="430"/>
      <c r="O583" s="430"/>
      <c r="P583" s="430"/>
    </row>
    <row r="584" spans="1:16" ht="14.25" customHeight="1">
      <c r="A584" s="427"/>
      <c r="B584" s="428"/>
      <c r="C584" s="428"/>
      <c r="D584" s="431"/>
      <c r="E584" s="430"/>
      <c r="F584" s="430"/>
      <c r="G584" s="430"/>
      <c r="H584" s="430"/>
      <c r="I584" s="430"/>
      <c r="J584" s="430"/>
      <c r="K584" s="430"/>
      <c r="L584" s="430"/>
      <c r="M584" s="430"/>
      <c r="N584" s="430"/>
      <c r="O584" s="430"/>
      <c r="P584" s="430"/>
    </row>
    <row r="585" spans="1:16" ht="14.25" customHeight="1">
      <c r="A585" s="427"/>
      <c r="B585" s="428"/>
      <c r="C585" s="428"/>
      <c r="D585" s="431"/>
      <c r="E585" s="430"/>
      <c r="F585" s="430"/>
      <c r="G585" s="430"/>
      <c r="H585" s="430"/>
      <c r="I585" s="430"/>
      <c r="J585" s="430"/>
      <c r="K585" s="430"/>
      <c r="L585" s="430"/>
      <c r="M585" s="430"/>
      <c r="N585" s="430"/>
      <c r="O585" s="430"/>
      <c r="P585" s="430"/>
    </row>
    <row r="586" spans="1:16" ht="14.25" customHeight="1">
      <c r="A586" s="427"/>
      <c r="B586" s="428"/>
      <c r="C586" s="428"/>
      <c r="D586" s="431"/>
      <c r="E586" s="430"/>
      <c r="F586" s="430"/>
      <c r="G586" s="430"/>
      <c r="H586" s="430"/>
      <c r="I586" s="430"/>
      <c r="J586" s="430"/>
      <c r="K586" s="430"/>
      <c r="L586" s="430"/>
      <c r="M586" s="430"/>
      <c r="N586" s="430"/>
      <c r="O586" s="430"/>
      <c r="P586" s="430"/>
    </row>
    <row r="587" spans="1:16" ht="14.25" customHeight="1">
      <c r="A587" s="427"/>
      <c r="B587" s="428"/>
      <c r="C587" s="428"/>
      <c r="D587" s="431"/>
      <c r="E587" s="430"/>
      <c r="F587" s="430"/>
      <c r="G587" s="430"/>
      <c r="H587" s="430"/>
      <c r="I587" s="430"/>
      <c r="J587" s="430"/>
      <c r="K587" s="430"/>
      <c r="L587" s="430"/>
      <c r="M587" s="430"/>
      <c r="N587" s="430"/>
      <c r="O587" s="430"/>
      <c r="P587" s="430"/>
    </row>
    <row r="588" spans="1:16" ht="14.25" customHeight="1">
      <c r="A588" s="427"/>
      <c r="B588" s="428"/>
      <c r="C588" s="428"/>
      <c r="D588" s="431"/>
      <c r="E588" s="430"/>
      <c r="F588" s="430"/>
      <c r="G588" s="430"/>
      <c r="H588" s="430"/>
      <c r="I588" s="430"/>
      <c r="J588" s="430"/>
      <c r="K588" s="430"/>
      <c r="L588" s="430"/>
      <c r="M588" s="430"/>
      <c r="N588" s="430"/>
      <c r="O588" s="430"/>
      <c r="P588" s="430"/>
    </row>
    <row r="589" spans="1:16" ht="14.25" customHeight="1">
      <c r="A589" s="427"/>
      <c r="B589" s="428"/>
      <c r="C589" s="428"/>
      <c r="D589" s="431"/>
      <c r="E589" s="430"/>
      <c r="F589" s="430"/>
      <c r="G589" s="430"/>
      <c r="H589" s="430"/>
      <c r="I589" s="430"/>
      <c r="J589" s="430"/>
      <c r="K589" s="430"/>
      <c r="L589" s="430"/>
      <c r="M589" s="430"/>
      <c r="N589" s="430"/>
      <c r="O589" s="430"/>
      <c r="P589" s="430"/>
    </row>
    <row r="590" spans="1:16" ht="14.25" customHeight="1">
      <c r="A590" s="427"/>
      <c r="B590" s="428"/>
      <c r="C590" s="428"/>
      <c r="D590" s="431"/>
      <c r="E590" s="430"/>
      <c r="F590" s="430"/>
      <c r="G590" s="430"/>
      <c r="H590" s="430"/>
      <c r="I590" s="430"/>
      <c r="J590" s="430"/>
      <c r="K590" s="430"/>
      <c r="L590" s="430"/>
      <c r="M590" s="430"/>
      <c r="N590" s="430"/>
      <c r="O590" s="430"/>
      <c r="P590" s="430"/>
    </row>
    <row r="591" spans="1:16" ht="14.25" customHeight="1">
      <c r="A591" s="427"/>
      <c r="B591" s="428"/>
      <c r="C591" s="428"/>
      <c r="D591" s="431"/>
      <c r="E591" s="430"/>
      <c r="F591" s="430"/>
      <c r="G591" s="430"/>
      <c r="H591" s="430"/>
      <c r="I591" s="430"/>
      <c r="J591" s="430"/>
      <c r="K591" s="430"/>
      <c r="L591" s="430"/>
      <c r="M591" s="430"/>
      <c r="N591" s="430"/>
      <c r="O591" s="430"/>
      <c r="P591" s="430"/>
    </row>
    <row r="592" spans="1:16" ht="14.25" customHeight="1">
      <c r="A592" s="427"/>
      <c r="B592" s="428"/>
      <c r="C592" s="428"/>
      <c r="D592" s="431"/>
      <c r="E592" s="430"/>
      <c r="F592" s="430"/>
      <c r="G592" s="430"/>
      <c r="H592" s="430"/>
      <c r="I592" s="430"/>
      <c r="J592" s="430"/>
      <c r="K592" s="430"/>
      <c r="L592" s="430"/>
      <c r="M592" s="430"/>
      <c r="N592" s="430"/>
      <c r="O592" s="430"/>
      <c r="P592" s="430"/>
    </row>
    <row r="593" spans="1:16" ht="14.25" customHeight="1">
      <c r="A593" s="427"/>
      <c r="B593" s="428"/>
      <c r="C593" s="428"/>
      <c r="D593" s="431"/>
      <c r="E593" s="430"/>
      <c r="F593" s="430"/>
      <c r="G593" s="430"/>
      <c r="H593" s="430"/>
      <c r="I593" s="430"/>
      <c r="J593" s="430"/>
      <c r="K593" s="430"/>
      <c r="L593" s="430"/>
      <c r="M593" s="430"/>
      <c r="N593" s="430"/>
      <c r="O593" s="430"/>
      <c r="P593" s="430"/>
    </row>
    <row r="594" spans="1:16" ht="14.25" customHeight="1">
      <c r="A594" s="427"/>
      <c r="B594" s="428"/>
      <c r="C594" s="428"/>
      <c r="D594" s="431"/>
      <c r="E594" s="430"/>
      <c r="F594" s="430"/>
      <c r="G594" s="430"/>
      <c r="H594" s="430"/>
      <c r="I594" s="430"/>
      <c r="J594" s="430"/>
      <c r="K594" s="430"/>
      <c r="L594" s="430"/>
      <c r="M594" s="430"/>
      <c r="N594" s="430"/>
      <c r="O594" s="430"/>
      <c r="P594" s="430"/>
    </row>
    <row r="595" spans="1:16" ht="14.25" customHeight="1">
      <c r="A595" s="427"/>
      <c r="B595" s="428"/>
      <c r="C595" s="428"/>
      <c r="D595" s="431"/>
      <c r="E595" s="430"/>
      <c r="F595" s="430"/>
      <c r="G595" s="430"/>
      <c r="H595" s="430"/>
      <c r="I595" s="430"/>
      <c r="J595" s="430"/>
      <c r="K595" s="430"/>
      <c r="L595" s="430"/>
      <c r="M595" s="430"/>
      <c r="N595" s="430"/>
      <c r="O595" s="430"/>
      <c r="P595" s="430"/>
    </row>
    <row r="596" spans="1:16" ht="14.25" customHeight="1">
      <c r="A596" s="427"/>
      <c r="B596" s="428"/>
      <c r="C596" s="428"/>
      <c r="D596" s="431"/>
      <c r="E596" s="430"/>
      <c r="F596" s="430"/>
      <c r="G596" s="430"/>
      <c r="H596" s="430"/>
      <c r="I596" s="430"/>
      <c r="J596" s="430"/>
      <c r="K596" s="430"/>
      <c r="L596" s="430"/>
      <c r="M596" s="430"/>
      <c r="N596" s="430"/>
      <c r="O596" s="430"/>
      <c r="P596" s="430"/>
    </row>
    <row r="597" spans="1:16" ht="14.25" customHeight="1">
      <c r="A597" s="427"/>
      <c r="B597" s="428"/>
      <c r="C597" s="428"/>
      <c r="D597" s="431"/>
      <c r="E597" s="430"/>
      <c r="F597" s="430"/>
      <c r="G597" s="430"/>
      <c r="H597" s="430"/>
      <c r="I597" s="430"/>
      <c r="J597" s="430"/>
      <c r="K597" s="430"/>
      <c r="L597" s="430"/>
      <c r="M597" s="430"/>
      <c r="N597" s="430"/>
      <c r="O597" s="430"/>
      <c r="P597" s="430"/>
    </row>
    <row r="598" spans="1:16" ht="14.25" customHeight="1">
      <c r="A598" s="427"/>
      <c r="B598" s="428"/>
      <c r="C598" s="428"/>
      <c r="D598" s="431"/>
      <c r="E598" s="430"/>
      <c r="F598" s="430"/>
      <c r="G598" s="430"/>
      <c r="H598" s="430"/>
      <c r="I598" s="430"/>
      <c r="J598" s="430"/>
      <c r="K598" s="430"/>
      <c r="L598" s="430"/>
      <c r="M598" s="430"/>
      <c r="N598" s="430"/>
      <c r="O598" s="430"/>
      <c r="P598" s="430"/>
    </row>
    <row r="599" spans="1:16" ht="14.25" customHeight="1">
      <c r="A599" s="427"/>
      <c r="B599" s="428"/>
      <c r="C599" s="428"/>
      <c r="D599" s="431"/>
      <c r="E599" s="430"/>
      <c r="F599" s="430"/>
      <c r="G599" s="430"/>
      <c r="H599" s="430"/>
      <c r="I599" s="430"/>
      <c r="J599" s="430"/>
      <c r="K599" s="430"/>
      <c r="L599" s="430"/>
      <c r="M599" s="430"/>
      <c r="N599" s="430"/>
      <c r="O599" s="430"/>
      <c r="P599" s="430"/>
    </row>
    <row r="600" spans="1:16" ht="14.25" customHeight="1">
      <c r="A600" s="427"/>
      <c r="B600" s="428"/>
      <c r="C600" s="428"/>
      <c r="D600" s="431"/>
      <c r="E600" s="430"/>
      <c r="F600" s="430"/>
      <c r="G600" s="430"/>
      <c r="H600" s="430"/>
      <c r="I600" s="430"/>
      <c r="J600" s="430"/>
      <c r="K600" s="430"/>
      <c r="L600" s="430"/>
      <c r="M600" s="430"/>
      <c r="N600" s="430"/>
      <c r="O600" s="430"/>
      <c r="P600" s="430"/>
    </row>
    <row r="601" spans="1:16" ht="14.25" customHeight="1">
      <c r="A601" s="427"/>
      <c r="B601" s="428"/>
      <c r="C601" s="428"/>
      <c r="D601" s="431"/>
      <c r="E601" s="430"/>
      <c r="F601" s="430"/>
      <c r="G601" s="430"/>
      <c r="H601" s="430"/>
      <c r="I601" s="430"/>
      <c r="J601" s="430"/>
      <c r="K601" s="430"/>
      <c r="L601" s="430"/>
      <c r="M601" s="430"/>
      <c r="N601" s="430"/>
      <c r="O601" s="430"/>
      <c r="P601" s="430"/>
    </row>
    <row r="602" spans="1:16" ht="14.25" customHeight="1">
      <c r="A602" s="427"/>
      <c r="B602" s="428"/>
      <c r="C602" s="428"/>
      <c r="D602" s="431"/>
      <c r="E602" s="430"/>
      <c r="F602" s="430"/>
      <c r="G602" s="430"/>
      <c r="H602" s="430"/>
      <c r="I602" s="430"/>
      <c r="J602" s="430"/>
      <c r="K602" s="430"/>
      <c r="L602" s="430"/>
      <c r="M602" s="430"/>
      <c r="N602" s="430"/>
      <c r="O602" s="430"/>
      <c r="P602" s="430"/>
    </row>
    <row r="603" spans="1:16" ht="14.25" customHeight="1">
      <c r="A603" s="427"/>
      <c r="B603" s="428"/>
      <c r="C603" s="428"/>
      <c r="D603" s="431"/>
      <c r="E603" s="430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0"/>
    </row>
    <row r="604" spans="1:16" ht="14.25" customHeight="1">
      <c r="A604" s="427"/>
      <c r="B604" s="428"/>
      <c r="C604" s="428"/>
      <c r="D604" s="431"/>
      <c r="E604" s="430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0"/>
    </row>
    <row r="605" spans="1:16" ht="14.25" customHeight="1">
      <c r="A605" s="427"/>
      <c r="B605" s="428"/>
      <c r="C605" s="428"/>
      <c r="D605" s="431"/>
      <c r="E605" s="430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0"/>
    </row>
    <row r="606" spans="1:16" ht="14.25" customHeight="1">
      <c r="A606" s="427"/>
      <c r="B606" s="428"/>
      <c r="C606" s="428"/>
      <c r="D606" s="431"/>
      <c r="E606" s="430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0"/>
    </row>
    <row r="607" spans="1:16" ht="14.25" customHeight="1">
      <c r="A607" s="427"/>
      <c r="B607" s="428"/>
      <c r="C607" s="428"/>
      <c r="D607" s="431"/>
      <c r="E607" s="430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0"/>
    </row>
    <row r="608" spans="1:16" ht="14.25" customHeight="1">
      <c r="A608" s="427"/>
      <c r="B608" s="428"/>
      <c r="C608" s="428"/>
      <c r="D608" s="431"/>
      <c r="E608" s="430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0"/>
    </row>
    <row r="609" spans="1:16" ht="14.25" customHeight="1">
      <c r="A609" s="427"/>
      <c r="B609" s="428"/>
      <c r="C609" s="428"/>
      <c r="D609" s="431"/>
      <c r="E609" s="430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0"/>
    </row>
    <row r="610" spans="1:16" ht="14.25" customHeight="1">
      <c r="A610" s="427"/>
      <c r="B610" s="428"/>
      <c r="C610" s="428"/>
      <c r="D610" s="431"/>
      <c r="E610" s="430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0"/>
    </row>
    <row r="611" spans="1:16" ht="14.25" customHeight="1">
      <c r="A611" s="427"/>
      <c r="B611" s="428"/>
      <c r="C611" s="428"/>
      <c r="D611" s="431"/>
      <c r="E611" s="430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0"/>
    </row>
    <row r="612" spans="1:16" ht="14.25" customHeight="1">
      <c r="A612" s="427"/>
      <c r="B612" s="428"/>
      <c r="C612" s="428"/>
      <c r="D612" s="431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0"/>
    </row>
    <row r="613" spans="1:16" ht="14.25" customHeight="1">
      <c r="A613" s="427"/>
      <c r="B613" s="428"/>
      <c r="C613" s="428"/>
      <c r="D613" s="431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</row>
    <row r="614" spans="1:16" ht="14.25" customHeight="1">
      <c r="A614" s="427"/>
      <c r="B614" s="428"/>
      <c r="C614" s="428"/>
      <c r="D614" s="431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</row>
    <row r="615" spans="1:16" ht="14.25" customHeight="1">
      <c r="A615" s="427"/>
      <c r="B615" s="428"/>
      <c r="C615" s="428"/>
      <c r="D615" s="431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</row>
    <row r="616" spans="1:16" ht="14.25" customHeight="1">
      <c r="A616" s="427"/>
      <c r="B616" s="428"/>
      <c r="C616" s="428"/>
      <c r="D616" s="431"/>
      <c r="E616" s="430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0"/>
    </row>
    <row r="617" spans="1:16" ht="14.25" customHeight="1">
      <c r="A617" s="427"/>
      <c r="B617" s="428"/>
      <c r="C617" s="428"/>
      <c r="D617" s="431"/>
      <c r="E617" s="430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0"/>
    </row>
    <row r="618" spans="1:16" ht="14.25" customHeight="1">
      <c r="A618" s="427"/>
      <c r="B618" s="428"/>
      <c r="C618" s="428"/>
      <c r="D618" s="431"/>
      <c r="E618" s="430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0"/>
    </row>
    <row r="619" spans="1:16" ht="14.25" customHeight="1">
      <c r="A619" s="427"/>
      <c r="B619" s="428"/>
      <c r="C619" s="428"/>
      <c r="D619" s="431"/>
      <c r="E619" s="430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0"/>
    </row>
    <row r="620" spans="1:16" ht="14.25" customHeight="1">
      <c r="A620" s="427"/>
      <c r="B620" s="428"/>
      <c r="C620" s="428"/>
      <c r="D620" s="431"/>
      <c r="E620" s="430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0"/>
    </row>
    <row r="621" spans="1:16" ht="14.25" customHeight="1">
      <c r="A621" s="427"/>
      <c r="B621" s="428"/>
      <c r="C621" s="428"/>
      <c r="D621" s="431"/>
      <c r="E621" s="430"/>
      <c r="F621" s="430"/>
      <c r="G621" s="430"/>
      <c r="H621" s="430"/>
      <c r="I621" s="430"/>
      <c r="J621" s="430"/>
      <c r="K621" s="430"/>
      <c r="L621" s="430"/>
      <c r="M621" s="430"/>
      <c r="N621" s="430"/>
      <c r="O621" s="430"/>
      <c r="P621" s="430"/>
    </row>
    <row r="622" spans="1:16" ht="14.25" customHeight="1">
      <c r="A622" s="427"/>
      <c r="B622" s="428"/>
      <c r="C622" s="428"/>
      <c r="D622" s="431"/>
      <c r="E622" s="430"/>
      <c r="F622" s="430"/>
      <c r="G622" s="430"/>
      <c r="H622" s="430"/>
      <c r="I622" s="430"/>
      <c r="J622" s="430"/>
      <c r="K622" s="430"/>
      <c r="L622" s="430"/>
      <c r="M622" s="430"/>
      <c r="N622" s="430"/>
      <c r="O622" s="430"/>
      <c r="P622" s="430"/>
    </row>
    <row r="623" spans="1:16" ht="14.25" customHeight="1">
      <c r="A623" s="427"/>
      <c r="B623" s="428"/>
      <c r="C623" s="428"/>
      <c r="D623" s="431"/>
      <c r="E623" s="430"/>
      <c r="F623" s="430"/>
      <c r="G623" s="430"/>
      <c r="H623" s="430"/>
      <c r="I623" s="430"/>
      <c r="J623" s="430"/>
      <c r="K623" s="430"/>
      <c r="L623" s="430"/>
      <c r="M623" s="430"/>
      <c r="N623" s="430"/>
      <c r="O623" s="430"/>
      <c r="P623" s="430"/>
    </row>
    <row r="624" spans="1:16" ht="14.25" customHeight="1">
      <c r="A624" s="427"/>
      <c r="B624" s="428"/>
      <c r="C624" s="428"/>
      <c r="D624" s="431"/>
      <c r="E624" s="430"/>
      <c r="F624" s="430"/>
      <c r="G624" s="430"/>
      <c r="H624" s="430"/>
      <c r="I624" s="430"/>
      <c r="J624" s="430"/>
      <c r="K624" s="430"/>
      <c r="L624" s="430"/>
      <c r="M624" s="430"/>
      <c r="N624" s="430"/>
      <c r="O624" s="430"/>
      <c r="P624" s="430"/>
    </row>
    <row r="625" spans="1:16" ht="14.25" customHeight="1">
      <c r="A625" s="427"/>
      <c r="B625" s="428"/>
      <c r="C625" s="428"/>
      <c r="D625" s="431"/>
      <c r="E625" s="430"/>
      <c r="F625" s="430"/>
      <c r="G625" s="430"/>
      <c r="H625" s="430"/>
      <c r="I625" s="430"/>
      <c r="J625" s="430"/>
      <c r="K625" s="430"/>
      <c r="L625" s="430"/>
      <c r="M625" s="430"/>
      <c r="N625" s="430"/>
      <c r="O625" s="430"/>
      <c r="P625" s="430"/>
    </row>
    <row r="626" spans="1:16" ht="14.25" customHeight="1">
      <c r="A626" s="427"/>
      <c r="B626" s="428"/>
      <c r="C626" s="428"/>
      <c r="D626" s="431"/>
      <c r="E626" s="430"/>
      <c r="F626" s="430"/>
      <c r="G626" s="430"/>
      <c r="H626" s="430"/>
      <c r="I626" s="430"/>
      <c r="J626" s="430"/>
      <c r="K626" s="430"/>
      <c r="L626" s="430"/>
      <c r="M626" s="430"/>
      <c r="N626" s="430"/>
      <c r="O626" s="430"/>
      <c r="P626" s="430"/>
    </row>
    <row r="627" spans="1:16" ht="14.25" customHeight="1">
      <c r="A627" s="427"/>
      <c r="B627" s="428"/>
      <c r="C627" s="428"/>
      <c r="D627" s="431"/>
      <c r="E627" s="430"/>
      <c r="F627" s="430"/>
      <c r="G627" s="430"/>
      <c r="H627" s="430"/>
      <c r="I627" s="430"/>
      <c r="J627" s="430"/>
      <c r="K627" s="430"/>
      <c r="L627" s="430"/>
      <c r="M627" s="430"/>
      <c r="N627" s="430"/>
      <c r="O627" s="430"/>
      <c r="P627" s="430"/>
    </row>
    <row r="628" spans="1:16" ht="14.25" customHeight="1">
      <c r="A628" s="427"/>
      <c r="B628" s="428"/>
      <c r="C628" s="428"/>
      <c r="D628" s="431"/>
      <c r="E628" s="430"/>
      <c r="F628" s="430"/>
      <c r="G628" s="430"/>
      <c r="H628" s="430"/>
      <c r="I628" s="430"/>
      <c r="J628" s="430"/>
      <c r="K628" s="430"/>
      <c r="L628" s="430"/>
      <c r="M628" s="430"/>
      <c r="N628" s="430"/>
      <c r="O628" s="430"/>
      <c r="P628" s="430"/>
    </row>
    <row r="629" spans="1:16" ht="14.25" customHeight="1">
      <c r="A629" s="427"/>
      <c r="B629" s="428"/>
      <c r="C629" s="428"/>
      <c r="D629" s="431"/>
      <c r="E629" s="430"/>
      <c r="F629" s="430"/>
      <c r="G629" s="430"/>
      <c r="H629" s="430"/>
      <c r="I629" s="430"/>
      <c r="J629" s="430"/>
      <c r="K629" s="430"/>
      <c r="L629" s="430"/>
      <c r="M629" s="430"/>
      <c r="N629" s="430"/>
      <c r="O629" s="430"/>
      <c r="P629" s="430"/>
    </row>
    <row r="630" spans="1:16" ht="14.25" customHeight="1">
      <c r="A630" s="427"/>
      <c r="B630" s="428"/>
      <c r="C630" s="428"/>
      <c r="D630" s="431"/>
      <c r="E630" s="430"/>
      <c r="F630" s="430"/>
      <c r="G630" s="430"/>
      <c r="H630" s="430"/>
      <c r="I630" s="430"/>
      <c r="J630" s="430"/>
      <c r="K630" s="430"/>
      <c r="L630" s="430"/>
      <c r="M630" s="430"/>
      <c r="N630" s="430"/>
      <c r="O630" s="430"/>
      <c r="P630" s="430"/>
    </row>
    <row r="631" spans="1:16" ht="14.25" customHeight="1">
      <c r="A631" s="427"/>
      <c r="B631" s="428"/>
      <c r="C631" s="428"/>
      <c r="D631" s="431"/>
      <c r="E631" s="430"/>
      <c r="F631" s="430"/>
      <c r="G631" s="430"/>
      <c r="H631" s="430"/>
      <c r="I631" s="430"/>
      <c r="J631" s="430"/>
      <c r="K631" s="430"/>
      <c r="L631" s="430"/>
      <c r="M631" s="430"/>
      <c r="N631" s="430"/>
      <c r="O631" s="430"/>
      <c r="P631" s="430"/>
    </row>
    <row r="632" spans="1:16" ht="14.25" customHeight="1">
      <c r="A632" s="427"/>
      <c r="B632" s="428"/>
      <c r="C632" s="428"/>
      <c r="D632" s="431"/>
      <c r="E632" s="430"/>
      <c r="F632" s="430"/>
      <c r="G632" s="430"/>
      <c r="H632" s="430"/>
      <c r="I632" s="430"/>
      <c r="J632" s="430"/>
      <c r="K632" s="430"/>
      <c r="L632" s="430"/>
      <c r="M632" s="430"/>
      <c r="N632" s="430"/>
      <c r="O632" s="430"/>
      <c r="P632" s="430"/>
    </row>
    <row r="633" spans="1:16" ht="14.25" customHeight="1">
      <c r="A633" s="427"/>
      <c r="B633" s="428"/>
      <c r="C633" s="428"/>
      <c r="D633" s="431"/>
      <c r="E633" s="430"/>
      <c r="F633" s="430"/>
      <c r="G633" s="430"/>
      <c r="H633" s="430"/>
      <c r="I633" s="430"/>
      <c r="J633" s="430"/>
      <c r="K633" s="430"/>
      <c r="L633" s="430"/>
      <c r="M633" s="430"/>
      <c r="N633" s="430"/>
      <c r="O633" s="430"/>
      <c r="P633" s="430"/>
    </row>
    <row r="634" spans="1:16" ht="14.25" customHeight="1">
      <c r="A634" s="427"/>
      <c r="B634" s="428"/>
      <c r="C634" s="428"/>
      <c r="D634" s="431"/>
      <c r="E634" s="430"/>
      <c r="F634" s="430"/>
      <c r="G634" s="430"/>
      <c r="H634" s="430"/>
      <c r="I634" s="430"/>
      <c r="J634" s="430"/>
      <c r="K634" s="430"/>
      <c r="L634" s="430"/>
      <c r="M634" s="430"/>
      <c r="N634" s="430"/>
      <c r="O634" s="430"/>
      <c r="P634" s="430"/>
    </row>
    <row r="635" spans="1:16" ht="14.25" customHeight="1">
      <c r="A635" s="427"/>
      <c r="B635" s="428"/>
      <c r="C635" s="428"/>
      <c r="D635" s="431"/>
      <c r="E635" s="430"/>
      <c r="F635" s="430"/>
      <c r="G635" s="430"/>
      <c r="H635" s="430"/>
      <c r="I635" s="430"/>
      <c r="J635" s="430"/>
      <c r="K635" s="430"/>
      <c r="L635" s="430"/>
      <c r="M635" s="430"/>
      <c r="N635" s="430"/>
      <c r="O635" s="430"/>
      <c r="P635" s="430"/>
    </row>
    <row r="636" spans="1:16" ht="14.25" customHeight="1">
      <c r="A636" s="427"/>
      <c r="B636" s="428"/>
      <c r="C636" s="428"/>
      <c r="D636" s="431"/>
      <c r="E636" s="430"/>
      <c r="F636" s="430"/>
      <c r="G636" s="430"/>
      <c r="H636" s="430"/>
      <c r="I636" s="430"/>
      <c r="J636" s="430"/>
      <c r="K636" s="430"/>
      <c r="L636" s="430"/>
      <c r="M636" s="430"/>
      <c r="N636" s="430"/>
      <c r="O636" s="430"/>
      <c r="P636" s="430"/>
    </row>
    <row r="637" spans="1:16" ht="14.25" customHeight="1">
      <c r="A637" s="427"/>
      <c r="B637" s="428"/>
      <c r="C637" s="428"/>
      <c r="D637" s="431"/>
      <c r="E637" s="430"/>
      <c r="F637" s="430"/>
      <c r="G637" s="430"/>
      <c r="H637" s="430"/>
      <c r="I637" s="430"/>
      <c r="J637" s="430"/>
      <c r="K637" s="430"/>
      <c r="L637" s="430"/>
      <c r="M637" s="430"/>
      <c r="N637" s="430"/>
      <c r="O637" s="430"/>
      <c r="P637" s="430"/>
    </row>
    <row r="638" spans="1:16" ht="14.25" customHeight="1">
      <c r="A638" s="427"/>
      <c r="B638" s="428"/>
      <c r="C638" s="428"/>
      <c r="D638" s="431"/>
      <c r="E638" s="430"/>
      <c r="F638" s="430"/>
      <c r="G638" s="430"/>
      <c r="H638" s="430"/>
      <c r="I638" s="430"/>
      <c r="J638" s="430"/>
      <c r="K638" s="430"/>
      <c r="L638" s="430"/>
      <c r="M638" s="430"/>
      <c r="N638" s="430"/>
      <c r="O638" s="430"/>
      <c r="P638" s="430"/>
    </row>
    <row r="639" spans="1:16" ht="14.25" customHeight="1">
      <c r="A639" s="427"/>
      <c r="B639" s="428"/>
      <c r="C639" s="428"/>
      <c r="D639" s="431"/>
      <c r="E639" s="430"/>
      <c r="F639" s="430"/>
      <c r="G639" s="430"/>
      <c r="H639" s="430"/>
      <c r="I639" s="430"/>
      <c r="J639" s="430"/>
      <c r="K639" s="430"/>
      <c r="L639" s="430"/>
      <c r="M639" s="430"/>
      <c r="N639" s="430"/>
      <c r="O639" s="430"/>
      <c r="P639" s="430"/>
    </row>
    <row r="640" spans="1:16" ht="14.25" customHeight="1">
      <c r="A640" s="427"/>
      <c r="B640" s="428"/>
      <c r="C640" s="428"/>
      <c r="D640" s="431"/>
      <c r="E640" s="430"/>
      <c r="F640" s="430"/>
      <c r="G640" s="430"/>
      <c r="H640" s="430"/>
      <c r="I640" s="430"/>
      <c r="J640" s="430"/>
      <c r="K640" s="430"/>
      <c r="L640" s="430"/>
      <c r="M640" s="430"/>
      <c r="N640" s="430"/>
      <c r="O640" s="430"/>
      <c r="P640" s="430"/>
    </row>
    <row r="641" spans="1:16" ht="14.25" customHeight="1">
      <c r="A641" s="427"/>
      <c r="B641" s="428"/>
      <c r="C641" s="428"/>
      <c r="D641" s="431"/>
      <c r="E641" s="430"/>
      <c r="F641" s="430"/>
      <c r="G641" s="430"/>
      <c r="H641" s="430"/>
      <c r="I641" s="430"/>
      <c r="J641" s="430"/>
      <c r="K641" s="430"/>
      <c r="L641" s="430"/>
      <c r="M641" s="430"/>
      <c r="N641" s="430"/>
      <c r="O641" s="430"/>
      <c r="P641" s="430"/>
    </row>
    <row r="642" spans="1:16" ht="14.25" customHeight="1">
      <c r="A642" s="427"/>
      <c r="B642" s="428"/>
      <c r="C642" s="428"/>
      <c r="D642" s="431"/>
      <c r="E642" s="430"/>
      <c r="F642" s="430"/>
      <c r="G642" s="430"/>
      <c r="H642" s="430"/>
      <c r="I642" s="430"/>
      <c r="J642" s="430"/>
      <c r="K642" s="430"/>
      <c r="L642" s="430"/>
      <c r="M642" s="430"/>
      <c r="N642" s="430"/>
      <c r="O642" s="430"/>
      <c r="P642" s="430"/>
    </row>
    <row r="643" spans="1:16" ht="14.25" customHeight="1">
      <c r="A643" s="427"/>
      <c r="B643" s="428"/>
      <c r="C643" s="428"/>
      <c r="D643" s="431"/>
      <c r="E643" s="430"/>
      <c r="F643" s="430"/>
      <c r="G643" s="430"/>
      <c r="H643" s="430"/>
      <c r="I643" s="430"/>
      <c r="J643" s="430"/>
      <c r="K643" s="430"/>
      <c r="L643" s="430"/>
      <c r="M643" s="430"/>
      <c r="N643" s="430"/>
      <c r="O643" s="430"/>
      <c r="P643" s="430"/>
    </row>
    <row r="644" spans="1:16" ht="14.25" customHeight="1">
      <c r="A644" s="427"/>
      <c r="B644" s="428"/>
      <c r="C644" s="428"/>
      <c r="D644" s="431"/>
      <c r="E644" s="430"/>
      <c r="F644" s="430"/>
      <c r="G644" s="430"/>
      <c r="H644" s="430"/>
      <c r="I644" s="430"/>
      <c r="J644" s="430"/>
      <c r="K644" s="430"/>
      <c r="L644" s="430"/>
      <c r="M644" s="430"/>
      <c r="N644" s="430"/>
      <c r="O644" s="430"/>
      <c r="P644" s="430"/>
    </row>
    <row r="645" spans="1:16" ht="14.25" customHeight="1">
      <c r="A645" s="427"/>
      <c r="B645" s="428"/>
      <c r="C645" s="428"/>
      <c r="D645" s="431"/>
      <c r="E645" s="430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</row>
    <row r="646" spans="1:16" ht="14.25" customHeight="1">
      <c r="A646" s="427"/>
      <c r="B646" s="428"/>
      <c r="C646" s="428"/>
      <c r="D646" s="431"/>
      <c r="E646" s="430"/>
      <c r="F646" s="430"/>
      <c r="G646" s="430"/>
      <c r="H646" s="430"/>
      <c r="I646" s="430"/>
      <c r="J646" s="430"/>
      <c r="K646" s="430"/>
      <c r="L646" s="430"/>
      <c r="M646" s="430"/>
      <c r="N646" s="430"/>
      <c r="O646" s="430"/>
      <c r="P646" s="430"/>
    </row>
    <row r="647" spans="1:16" ht="14.25" customHeight="1">
      <c r="A647" s="427"/>
      <c r="B647" s="428"/>
      <c r="C647" s="428"/>
      <c r="D647" s="431"/>
      <c r="E647" s="430"/>
      <c r="F647" s="430"/>
      <c r="G647" s="430"/>
      <c r="H647" s="430"/>
      <c r="I647" s="430"/>
      <c r="J647" s="430"/>
      <c r="K647" s="430"/>
      <c r="L647" s="430"/>
      <c r="M647" s="430"/>
      <c r="N647" s="430"/>
      <c r="O647" s="430"/>
      <c r="P647" s="430"/>
    </row>
    <row r="648" spans="1:16" ht="14.25" customHeight="1">
      <c r="A648" s="427"/>
      <c r="B648" s="428"/>
      <c r="C648" s="428"/>
      <c r="D648" s="431"/>
      <c r="E648" s="430"/>
      <c r="F648" s="430"/>
      <c r="G648" s="430"/>
      <c r="H648" s="430"/>
      <c r="I648" s="430"/>
      <c r="J648" s="430"/>
      <c r="K648" s="430"/>
      <c r="L648" s="430"/>
      <c r="M648" s="430"/>
      <c r="N648" s="430"/>
      <c r="O648" s="430"/>
      <c r="P648" s="430"/>
    </row>
    <row r="649" spans="1:16" ht="14.25" customHeight="1">
      <c r="A649" s="427"/>
      <c r="B649" s="428"/>
      <c r="C649" s="428"/>
      <c r="D649" s="431"/>
      <c r="E649" s="430"/>
      <c r="F649" s="430"/>
      <c r="G649" s="430"/>
      <c r="H649" s="430"/>
      <c r="I649" s="430"/>
      <c r="J649" s="430"/>
      <c r="K649" s="430"/>
      <c r="L649" s="430"/>
      <c r="M649" s="430"/>
      <c r="N649" s="430"/>
      <c r="O649" s="430"/>
      <c r="P649" s="430"/>
    </row>
    <row r="650" spans="1:16" ht="14.25" customHeight="1">
      <c r="A650" s="427"/>
      <c r="B650" s="428"/>
      <c r="C650" s="428"/>
      <c r="D650" s="431"/>
      <c r="E650" s="430"/>
      <c r="F650" s="430"/>
      <c r="G650" s="430"/>
      <c r="H650" s="430"/>
      <c r="I650" s="430"/>
      <c r="J650" s="430"/>
      <c r="K650" s="430"/>
      <c r="L650" s="430"/>
      <c r="M650" s="430"/>
      <c r="N650" s="430"/>
      <c r="O650" s="430"/>
      <c r="P650" s="430"/>
    </row>
    <row r="651" spans="1:16" ht="14.25" customHeight="1">
      <c r="A651" s="427"/>
      <c r="B651" s="428"/>
      <c r="C651" s="428"/>
      <c r="D651" s="431"/>
      <c r="E651" s="430"/>
      <c r="F651" s="430"/>
      <c r="G651" s="430"/>
      <c r="H651" s="430"/>
      <c r="I651" s="430"/>
      <c r="J651" s="430"/>
      <c r="K651" s="430"/>
      <c r="L651" s="430"/>
      <c r="M651" s="430"/>
      <c r="N651" s="430"/>
      <c r="O651" s="430"/>
      <c r="P651" s="430"/>
    </row>
    <row r="652" spans="1:16" ht="14.25" customHeight="1">
      <c r="A652" s="427"/>
      <c r="B652" s="428"/>
      <c r="C652" s="428"/>
      <c r="D652" s="431"/>
      <c r="E652" s="430"/>
      <c r="F652" s="430"/>
      <c r="G652" s="430"/>
      <c r="H652" s="430"/>
      <c r="I652" s="430"/>
      <c r="J652" s="430"/>
      <c r="K652" s="430"/>
      <c r="L652" s="430"/>
      <c r="M652" s="430"/>
      <c r="N652" s="430"/>
      <c r="O652" s="430"/>
      <c r="P652" s="430"/>
    </row>
    <row r="653" spans="1:16" ht="14.25" customHeight="1">
      <c r="A653" s="427"/>
      <c r="B653" s="428"/>
      <c r="C653" s="428"/>
      <c r="D653" s="431"/>
      <c r="E653" s="430"/>
      <c r="F653" s="430"/>
      <c r="G653" s="430"/>
      <c r="H653" s="430"/>
      <c r="I653" s="430"/>
      <c r="J653" s="430"/>
      <c r="K653" s="430"/>
      <c r="L653" s="430"/>
      <c r="M653" s="430"/>
      <c r="N653" s="430"/>
      <c r="O653" s="430"/>
      <c r="P653" s="430"/>
    </row>
    <row r="654" spans="1:16" ht="14.25" customHeight="1">
      <c r="A654" s="427"/>
      <c r="B654" s="428"/>
      <c r="C654" s="428"/>
      <c r="D654" s="431"/>
      <c r="E654" s="430"/>
      <c r="F654" s="430"/>
      <c r="G654" s="430"/>
      <c r="H654" s="430"/>
      <c r="I654" s="430"/>
      <c r="J654" s="430"/>
      <c r="K654" s="430"/>
      <c r="L654" s="430"/>
      <c r="M654" s="430"/>
      <c r="N654" s="430"/>
      <c r="O654" s="430"/>
      <c r="P654" s="430"/>
    </row>
    <row r="655" spans="1:16" ht="14.25" customHeight="1">
      <c r="A655" s="427"/>
      <c r="B655" s="428"/>
      <c r="C655" s="428"/>
      <c r="D655" s="431"/>
      <c r="E655" s="430"/>
      <c r="F655" s="430"/>
      <c r="G655" s="430"/>
      <c r="H655" s="430"/>
      <c r="I655" s="430"/>
      <c r="J655" s="430"/>
      <c r="K655" s="430"/>
      <c r="L655" s="430"/>
      <c r="M655" s="430"/>
      <c r="N655" s="430"/>
      <c r="O655" s="430"/>
      <c r="P655" s="430"/>
    </row>
    <row r="656" spans="1:16" ht="14.25" customHeight="1">
      <c r="A656" s="427"/>
      <c r="B656" s="428"/>
      <c r="C656" s="428"/>
      <c r="D656" s="431"/>
      <c r="E656" s="430"/>
      <c r="F656" s="430"/>
      <c r="G656" s="430"/>
      <c r="H656" s="430"/>
      <c r="I656" s="430"/>
      <c r="J656" s="430"/>
      <c r="K656" s="430"/>
      <c r="L656" s="430"/>
      <c r="M656" s="430"/>
      <c r="N656" s="430"/>
      <c r="O656" s="430"/>
      <c r="P656" s="430"/>
    </row>
    <row r="657" spans="1:16" ht="14.25" customHeight="1">
      <c r="A657" s="427"/>
      <c r="B657" s="428"/>
      <c r="C657" s="428"/>
      <c r="D657" s="431"/>
      <c r="E657" s="430"/>
      <c r="F657" s="430"/>
      <c r="G657" s="430"/>
      <c r="H657" s="430"/>
      <c r="I657" s="430"/>
      <c r="J657" s="430"/>
      <c r="K657" s="430"/>
      <c r="L657" s="430"/>
      <c r="M657" s="430"/>
      <c r="N657" s="430"/>
      <c r="O657" s="430"/>
      <c r="P657" s="430"/>
    </row>
    <row r="658" spans="1:16" ht="14.25" customHeight="1">
      <c r="A658" s="427"/>
      <c r="B658" s="428"/>
      <c r="C658" s="428"/>
      <c r="D658" s="431"/>
      <c r="E658" s="430"/>
      <c r="F658" s="430"/>
      <c r="G658" s="430"/>
      <c r="H658" s="430"/>
      <c r="I658" s="430"/>
      <c r="J658" s="430"/>
      <c r="K658" s="430"/>
      <c r="L658" s="430"/>
      <c r="M658" s="430"/>
      <c r="N658" s="430"/>
      <c r="O658" s="430"/>
      <c r="P658" s="430"/>
    </row>
    <row r="659" spans="1:16" ht="14.25" customHeight="1">
      <c r="A659" s="427"/>
      <c r="B659" s="428"/>
      <c r="C659" s="428"/>
      <c r="D659" s="431"/>
      <c r="E659" s="430"/>
      <c r="F659" s="430"/>
      <c r="G659" s="430"/>
      <c r="H659" s="430"/>
      <c r="I659" s="430"/>
      <c r="J659" s="430"/>
      <c r="K659" s="430"/>
      <c r="L659" s="430"/>
      <c r="M659" s="430"/>
      <c r="N659" s="430"/>
      <c r="O659" s="430"/>
      <c r="P659" s="430"/>
    </row>
    <row r="660" spans="1:16" ht="14.25" customHeight="1">
      <c r="A660" s="427"/>
      <c r="B660" s="428"/>
      <c r="C660" s="428"/>
      <c r="D660" s="431"/>
      <c r="E660" s="430"/>
      <c r="F660" s="430"/>
      <c r="G660" s="430"/>
      <c r="H660" s="430"/>
      <c r="I660" s="430"/>
      <c r="J660" s="430"/>
      <c r="K660" s="430"/>
      <c r="L660" s="430"/>
      <c r="M660" s="430"/>
      <c r="N660" s="430"/>
      <c r="O660" s="430"/>
      <c r="P660" s="430"/>
    </row>
    <row r="661" spans="1:16" ht="14.25" customHeight="1">
      <c r="A661" s="427"/>
      <c r="B661" s="428"/>
      <c r="C661" s="428"/>
      <c r="D661" s="431"/>
      <c r="E661" s="430"/>
      <c r="F661" s="430"/>
      <c r="G661" s="430"/>
      <c r="H661" s="430"/>
      <c r="I661" s="430"/>
      <c r="J661" s="430"/>
      <c r="K661" s="430"/>
      <c r="L661" s="430"/>
      <c r="M661" s="430"/>
      <c r="N661" s="430"/>
      <c r="O661" s="430"/>
      <c r="P661" s="430"/>
    </row>
    <row r="662" spans="1:16" ht="14.25" customHeight="1">
      <c r="A662" s="427"/>
      <c r="B662" s="428"/>
      <c r="C662" s="428"/>
      <c r="D662" s="431"/>
      <c r="E662" s="430"/>
      <c r="F662" s="430"/>
      <c r="G662" s="430"/>
      <c r="H662" s="430"/>
      <c r="I662" s="430"/>
      <c r="J662" s="430"/>
      <c r="K662" s="430"/>
      <c r="L662" s="430"/>
      <c r="M662" s="430"/>
      <c r="N662" s="430"/>
      <c r="O662" s="430"/>
      <c r="P662" s="430"/>
    </row>
    <row r="663" spans="1:16" ht="14.25" customHeight="1">
      <c r="A663" s="427"/>
      <c r="B663" s="428"/>
      <c r="C663" s="428"/>
      <c r="D663" s="431"/>
      <c r="E663" s="430"/>
      <c r="F663" s="430"/>
      <c r="G663" s="430"/>
      <c r="H663" s="430"/>
      <c r="I663" s="430"/>
      <c r="J663" s="430"/>
      <c r="K663" s="430"/>
      <c r="L663" s="430"/>
      <c r="M663" s="430"/>
      <c r="N663" s="430"/>
      <c r="O663" s="430"/>
      <c r="P663" s="430"/>
    </row>
    <row r="664" spans="1:16" ht="14.25" customHeight="1">
      <c r="A664" s="427"/>
      <c r="B664" s="428"/>
      <c r="C664" s="428"/>
      <c r="D664" s="431"/>
      <c r="E664" s="430"/>
      <c r="F664" s="430"/>
      <c r="G664" s="430"/>
      <c r="H664" s="430"/>
      <c r="I664" s="430"/>
      <c r="J664" s="430"/>
      <c r="K664" s="430"/>
      <c r="L664" s="430"/>
      <c r="M664" s="430"/>
      <c r="N664" s="430"/>
      <c r="O664" s="430"/>
      <c r="P664" s="430"/>
    </row>
    <row r="665" spans="1:16" ht="14.25" customHeight="1">
      <c r="A665" s="427"/>
      <c r="B665" s="428"/>
      <c r="C665" s="428"/>
      <c r="D665" s="431"/>
      <c r="E665" s="430"/>
      <c r="F665" s="430"/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</row>
    <row r="666" spans="1:16" ht="14.25" customHeight="1">
      <c r="A666" s="427"/>
      <c r="B666" s="428"/>
      <c r="C666" s="428"/>
      <c r="D666" s="431"/>
      <c r="E666" s="430"/>
      <c r="F666" s="430"/>
      <c r="G666" s="430"/>
      <c r="H666" s="430"/>
      <c r="I666" s="430"/>
      <c r="J666" s="430"/>
      <c r="K666" s="430"/>
      <c r="L666" s="430"/>
      <c r="M666" s="430"/>
      <c r="N666" s="430"/>
      <c r="O666" s="430"/>
      <c r="P666" s="430"/>
    </row>
    <row r="667" spans="1:16" ht="14.25" customHeight="1">
      <c r="A667" s="427"/>
      <c r="B667" s="428"/>
      <c r="C667" s="428"/>
      <c r="D667" s="431"/>
      <c r="E667" s="430"/>
      <c r="F667" s="430"/>
      <c r="G667" s="430"/>
      <c r="H667" s="430"/>
      <c r="I667" s="430"/>
      <c r="J667" s="430"/>
      <c r="K667" s="430"/>
      <c r="L667" s="430"/>
      <c r="M667" s="430"/>
      <c r="N667" s="430"/>
      <c r="O667" s="430"/>
      <c r="P667" s="430"/>
    </row>
    <row r="668" spans="1:16" ht="14.25" customHeight="1">
      <c r="A668" s="427"/>
      <c r="B668" s="428"/>
      <c r="C668" s="428"/>
      <c r="D668" s="431"/>
      <c r="E668" s="430"/>
      <c r="F668" s="430"/>
      <c r="G668" s="430"/>
      <c r="H668" s="430"/>
      <c r="I668" s="430"/>
      <c r="J668" s="430"/>
      <c r="K668" s="430"/>
      <c r="L668" s="430"/>
      <c r="M668" s="430"/>
      <c r="N668" s="430"/>
      <c r="O668" s="430"/>
      <c r="P668" s="430"/>
    </row>
    <row r="669" spans="1:16" ht="14.25" customHeight="1">
      <c r="A669" s="427"/>
      <c r="B669" s="428"/>
      <c r="C669" s="428"/>
      <c r="D669" s="431"/>
      <c r="E669" s="430"/>
      <c r="F669" s="430"/>
      <c r="G669" s="430"/>
      <c r="H669" s="430"/>
      <c r="I669" s="430"/>
      <c r="J669" s="430"/>
      <c r="K669" s="430"/>
      <c r="L669" s="430"/>
      <c r="M669" s="430"/>
      <c r="N669" s="430"/>
      <c r="O669" s="430"/>
      <c r="P669" s="430"/>
    </row>
    <row r="670" spans="1:16" ht="14.25" customHeight="1">
      <c r="A670" s="427"/>
      <c r="B670" s="428"/>
      <c r="C670" s="428"/>
      <c r="D670" s="431"/>
      <c r="E670" s="430"/>
      <c r="F670" s="430"/>
      <c r="G670" s="430"/>
      <c r="H670" s="430"/>
      <c r="I670" s="430"/>
      <c r="J670" s="430"/>
      <c r="K670" s="430"/>
      <c r="L670" s="430"/>
      <c r="M670" s="430"/>
      <c r="N670" s="430"/>
      <c r="O670" s="430"/>
      <c r="P670" s="430"/>
    </row>
    <row r="671" spans="1:16" ht="14.25" customHeight="1">
      <c r="A671" s="427"/>
      <c r="B671" s="428"/>
      <c r="C671" s="428"/>
      <c r="D671" s="431"/>
      <c r="E671" s="430"/>
      <c r="F671" s="430"/>
      <c r="G671" s="430"/>
      <c r="H671" s="430"/>
      <c r="I671" s="430"/>
      <c r="J671" s="430"/>
      <c r="K671" s="430"/>
      <c r="L671" s="430"/>
      <c r="M671" s="430"/>
      <c r="N671" s="430"/>
      <c r="O671" s="430"/>
      <c r="P671" s="430"/>
    </row>
    <row r="672" spans="1:16" ht="14.25" customHeight="1">
      <c r="A672" s="427"/>
      <c r="B672" s="428"/>
      <c r="C672" s="428"/>
      <c r="D672" s="431"/>
      <c r="E672" s="430"/>
      <c r="F672" s="430"/>
      <c r="G672" s="430"/>
      <c r="H672" s="430"/>
      <c r="I672" s="430"/>
      <c r="J672" s="430"/>
      <c r="K672" s="430"/>
      <c r="L672" s="430"/>
      <c r="M672" s="430"/>
      <c r="N672" s="430"/>
      <c r="O672" s="430"/>
      <c r="P672" s="430"/>
    </row>
    <row r="673" spans="1:16" ht="14.25" customHeight="1">
      <c r="A673" s="427"/>
      <c r="B673" s="428"/>
      <c r="C673" s="428"/>
      <c r="D673" s="431"/>
      <c r="E673" s="430"/>
      <c r="F673" s="430"/>
      <c r="G673" s="430"/>
      <c r="H673" s="430"/>
      <c r="I673" s="430"/>
      <c r="J673" s="430"/>
      <c r="K673" s="430"/>
      <c r="L673" s="430"/>
      <c r="M673" s="430"/>
      <c r="N673" s="430"/>
      <c r="O673" s="430"/>
      <c r="P673" s="430"/>
    </row>
    <row r="674" spans="1:16" ht="14.25" customHeight="1">
      <c r="A674" s="427"/>
      <c r="B674" s="428"/>
      <c r="C674" s="428"/>
      <c r="D674" s="431"/>
      <c r="E674" s="430"/>
      <c r="F674" s="430"/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</row>
    <row r="675" spans="1:16" ht="14.25" customHeight="1">
      <c r="A675" s="427"/>
      <c r="B675" s="428"/>
      <c r="C675" s="428"/>
      <c r="D675" s="431"/>
      <c r="E675" s="430"/>
      <c r="F675" s="430"/>
      <c r="G675" s="430"/>
      <c r="H675" s="430"/>
      <c r="I675" s="430"/>
      <c r="J675" s="430"/>
      <c r="K675" s="430"/>
      <c r="L675" s="430"/>
      <c r="M675" s="430"/>
      <c r="N675" s="430"/>
      <c r="O675" s="430"/>
      <c r="P675" s="430"/>
    </row>
    <row r="676" spans="1:16" ht="14.25" customHeight="1">
      <c r="A676" s="427"/>
      <c r="B676" s="428"/>
      <c r="C676" s="428"/>
      <c r="D676" s="431"/>
      <c r="E676" s="430"/>
      <c r="F676" s="430"/>
      <c r="G676" s="430"/>
      <c r="H676" s="430"/>
      <c r="I676" s="430"/>
      <c r="J676" s="430"/>
      <c r="K676" s="430"/>
      <c r="L676" s="430"/>
      <c r="M676" s="430"/>
      <c r="N676" s="430"/>
      <c r="O676" s="430"/>
      <c r="P676" s="430"/>
    </row>
    <row r="677" spans="1:16" ht="14.25" customHeight="1">
      <c r="A677" s="427"/>
      <c r="B677" s="428"/>
      <c r="C677" s="428"/>
      <c r="D677" s="431"/>
      <c r="E677" s="430"/>
      <c r="F677" s="430"/>
      <c r="G677" s="430"/>
      <c r="H677" s="430"/>
      <c r="I677" s="430"/>
      <c r="J677" s="430"/>
      <c r="K677" s="430"/>
      <c r="L677" s="430"/>
      <c r="M677" s="430"/>
      <c r="N677" s="430"/>
      <c r="O677" s="430"/>
      <c r="P677" s="430"/>
    </row>
    <row r="678" spans="1:16" ht="14.25" customHeight="1">
      <c r="A678" s="427"/>
      <c r="B678" s="428"/>
      <c r="C678" s="428"/>
      <c r="D678" s="431"/>
      <c r="E678" s="430"/>
      <c r="F678" s="430"/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</row>
    <row r="679" spans="1:16" ht="14.25" customHeight="1">
      <c r="A679" s="427"/>
      <c r="B679" s="428"/>
      <c r="C679" s="428"/>
      <c r="D679" s="431"/>
      <c r="E679" s="430"/>
      <c r="F679" s="430"/>
      <c r="G679" s="430"/>
      <c r="H679" s="430"/>
      <c r="I679" s="430"/>
      <c r="J679" s="430"/>
      <c r="K679" s="430"/>
      <c r="L679" s="430"/>
      <c r="M679" s="430"/>
      <c r="N679" s="430"/>
      <c r="O679" s="430"/>
      <c r="P679" s="430"/>
    </row>
    <row r="680" spans="1:16" ht="14.25" customHeight="1">
      <c r="A680" s="427"/>
      <c r="B680" s="428"/>
      <c r="C680" s="428"/>
      <c r="D680" s="431"/>
      <c r="E680" s="430"/>
      <c r="F680" s="430"/>
      <c r="G680" s="430"/>
      <c r="H680" s="430"/>
      <c r="I680" s="430"/>
      <c r="J680" s="430"/>
      <c r="K680" s="430"/>
      <c r="L680" s="430"/>
      <c r="M680" s="430"/>
      <c r="N680" s="430"/>
      <c r="O680" s="430"/>
      <c r="P680" s="430"/>
    </row>
    <row r="681" spans="1:16" ht="14.25" customHeight="1">
      <c r="A681" s="427"/>
      <c r="B681" s="428"/>
      <c r="C681" s="428"/>
      <c r="D681" s="431"/>
      <c r="E681" s="430"/>
      <c r="F681" s="430"/>
      <c r="G681" s="430"/>
      <c r="H681" s="430"/>
      <c r="I681" s="430"/>
      <c r="J681" s="430"/>
      <c r="K681" s="430"/>
      <c r="L681" s="430"/>
      <c r="M681" s="430"/>
      <c r="N681" s="430"/>
      <c r="O681" s="430"/>
      <c r="P681" s="430"/>
    </row>
    <row r="682" spans="1:16" ht="14.25" customHeight="1">
      <c r="A682" s="427"/>
      <c r="B682" s="428"/>
      <c r="C682" s="428"/>
      <c r="D682" s="431"/>
      <c r="E682" s="430"/>
      <c r="F682" s="430"/>
      <c r="G682" s="430"/>
      <c r="H682" s="430"/>
      <c r="I682" s="430"/>
      <c r="J682" s="430"/>
      <c r="K682" s="430"/>
      <c r="L682" s="430"/>
      <c r="M682" s="430"/>
      <c r="N682" s="430"/>
      <c r="O682" s="430"/>
      <c r="P682" s="430"/>
    </row>
    <row r="683" spans="1:16" ht="14.25" customHeight="1">
      <c r="A683" s="427"/>
      <c r="B683" s="428"/>
      <c r="C683" s="428"/>
      <c r="D683" s="431"/>
      <c r="E683" s="430"/>
      <c r="F683" s="430"/>
      <c r="G683" s="430"/>
      <c r="H683" s="430"/>
      <c r="I683" s="430"/>
      <c r="J683" s="430"/>
      <c r="K683" s="430"/>
      <c r="L683" s="430"/>
      <c r="M683" s="430"/>
      <c r="N683" s="430"/>
      <c r="O683" s="430"/>
      <c r="P683" s="430"/>
    </row>
    <row r="684" spans="1:16" ht="14.25" customHeight="1">
      <c r="A684" s="427"/>
      <c r="B684" s="428"/>
      <c r="C684" s="428"/>
      <c r="D684" s="431"/>
      <c r="E684" s="430"/>
      <c r="F684" s="430"/>
      <c r="G684" s="430"/>
      <c r="H684" s="430"/>
      <c r="I684" s="430"/>
      <c r="J684" s="430"/>
      <c r="K684" s="430"/>
      <c r="L684" s="430"/>
      <c r="M684" s="430"/>
      <c r="N684" s="430"/>
      <c r="O684" s="430"/>
      <c r="P684" s="430"/>
    </row>
    <row r="685" spans="1:16" ht="14.25" customHeight="1">
      <c r="A685" s="427"/>
      <c r="B685" s="428"/>
      <c r="C685" s="428"/>
      <c r="D685" s="431"/>
      <c r="E685" s="430"/>
      <c r="F685" s="430"/>
      <c r="G685" s="430"/>
      <c r="H685" s="430"/>
      <c r="I685" s="430"/>
      <c r="J685" s="430"/>
      <c r="K685" s="430"/>
      <c r="L685" s="430"/>
      <c r="M685" s="430"/>
      <c r="N685" s="430"/>
      <c r="O685" s="430"/>
      <c r="P685" s="430"/>
    </row>
    <row r="686" spans="1:16" ht="14.25" customHeight="1">
      <c r="A686" s="427"/>
      <c r="B686" s="428"/>
      <c r="C686" s="428"/>
      <c r="D686" s="431"/>
      <c r="E686" s="430"/>
      <c r="F686" s="430"/>
      <c r="G686" s="430"/>
      <c r="H686" s="430"/>
      <c r="I686" s="430"/>
      <c r="J686" s="430"/>
      <c r="K686" s="430"/>
      <c r="L686" s="430"/>
      <c r="M686" s="430"/>
      <c r="N686" s="430"/>
      <c r="O686" s="430"/>
      <c r="P686" s="430"/>
    </row>
    <row r="687" spans="1:16" ht="14.25" customHeight="1">
      <c r="A687" s="427"/>
      <c r="B687" s="428"/>
      <c r="C687" s="428"/>
      <c r="D687" s="431"/>
      <c r="E687" s="430"/>
      <c r="F687" s="430"/>
      <c r="G687" s="430"/>
      <c r="H687" s="430"/>
      <c r="I687" s="430"/>
      <c r="J687" s="430"/>
      <c r="K687" s="430"/>
      <c r="L687" s="430"/>
      <c r="M687" s="430"/>
      <c r="N687" s="430"/>
      <c r="O687" s="430"/>
      <c r="P687" s="430"/>
    </row>
    <row r="688" spans="1:16" ht="14.25" customHeight="1">
      <c r="A688" s="427"/>
      <c r="B688" s="428"/>
      <c r="C688" s="428"/>
      <c r="D688" s="431"/>
      <c r="E688" s="430"/>
      <c r="F688" s="430"/>
      <c r="G688" s="430"/>
      <c r="H688" s="430"/>
      <c r="I688" s="430"/>
      <c r="J688" s="430"/>
      <c r="K688" s="430"/>
      <c r="L688" s="430"/>
      <c r="M688" s="430"/>
      <c r="N688" s="430"/>
      <c r="O688" s="430"/>
      <c r="P688" s="430"/>
    </row>
    <row r="689" spans="1:16" ht="14.25" customHeight="1">
      <c r="A689" s="427"/>
      <c r="B689" s="428"/>
      <c r="C689" s="428"/>
      <c r="D689" s="431"/>
      <c r="E689" s="430"/>
      <c r="F689" s="430"/>
      <c r="G689" s="430"/>
      <c r="H689" s="430"/>
      <c r="I689" s="430"/>
      <c r="J689" s="430"/>
      <c r="K689" s="430"/>
      <c r="L689" s="430"/>
      <c r="M689" s="430"/>
      <c r="N689" s="430"/>
      <c r="O689" s="430"/>
      <c r="P689" s="430"/>
    </row>
    <row r="690" spans="1:16" ht="14.25" customHeight="1">
      <c r="A690" s="427"/>
      <c r="B690" s="428"/>
      <c r="C690" s="428"/>
      <c r="D690" s="431"/>
      <c r="E690" s="430"/>
      <c r="F690" s="430"/>
      <c r="G690" s="430"/>
      <c r="H690" s="430"/>
      <c r="I690" s="430"/>
      <c r="J690" s="430"/>
      <c r="K690" s="430"/>
      <c r="L690" s="430"/>
      <c r="M690" s="430"/>
      <c r="N690" s="430"/>
      <c r="O690" s="430"/>
      <c r="P690" s="430"/>
    </row>
    <row r="691" spans="1:16" ht="14.25" customHeight="1">
      <c r="A691" s="427"/>
      <c r="B691" s="428"/>
      <c r="C691" s="428"/>
      <c r="D691" s="431"/>
      <c r="E691" s="430"/>
      <c r="F691" s="430"/>
      <c r="G691" s="430"/>
      <c r="H691" s="430"/>
      <c r="I691" s="430"/>
      <c r="J691" s="430"/>
      <c r="K691" s="430"/>
      <c r="L691" s="430"/>
      <c r="M691" s="430"/>
      <c r="N691" s="430"/>
      <c r="O691" s="430"/>
      <c r="P691" s="430"/>
    </row>
    <row r="692" spans="1:16" ht="14.25" customHeight="1">
      <c r="A692" s="427"/>
      <c r="B692" s="428"/>
      <c r="C692" s="428"/>
      <c r="D692" s="431"/>
      <c r="E692" s="430"/>
      <c r="F692" s="430"/>
      <c r="G692" s="430"/>
      <c r="H692" s="430"/>
      <c r="I692" s="430"/>
      <c r="J692" s="430"/>
      <c r="K692" s="430"/>
      <c r="L692" s="430"/>
      <c r="M692" s="430"/>
      <c r="N692" s="430"/>
      <c r="O692" s="430"/>
      <c r="P692" s="430"/>
    </row>
    <row r="693" spans="1:16" ht="14.25" customHeight="1">
      <c r="A693" s="427"/>
      <c r="B693" s="428"/>
      <c r="C693" s="428"/>
      <c r="D693" s="431"/>
      <c r="E693" s="430"/>
      <c r="F693" s="430"/>
      <c r="G693" s="430"/>
      <c r="H693" s="430"/>
      <c r="I693" s="430"/>
      <c r="J693" s="430"/>
      <c r="K693" s="430"/>
      <c r="L693" s="430"/>
      <c r="M693" s="430"/>
      <c r="N693" s="430"/>
      <c r="O693" s="430"/>
      <c r="P693" s="430"/>
    </row>
    <row r="694" spans="1:16" ht="14.25" customHeight="1">
      <c r="A694" s="427"/>
      <c r="B694" s="428"/>
      <c r="C694" s="428"/>
      <c r="D694" s="431"/>
      <c r="E694" s="430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</row>
    <row r="695" spans="1:16" ht="14.25" customHeight="1">
      <c r="A695" s="427"/>
      <c r="B695" s="428"/>
      <c r="C695" s="428"/>
      <c r="D695" s="431"/>
      <c r="E695" s="430"/>
      <c r="F695" s="430"/>
      <c r="G695" s="430"/>
      <c r="H695" s="430"/>
      <c r="I695" s="430"/>
      <c r="J695" s="430"/>
      <c r="K695" s="430"/>
      <c r="L695" s="430"/>
      <c r="M695" s="430"/>
      <c r="N695" s="430"/>
      <c r="O695" s="430"/>
      <c r="P695" s="430"/>
    </row>
    <row r="696" spans="1:16" ht="14.25" customHeight="1">
      <c r="A696" s="427"/>
      <c r="B696" s="428"/>
      <c r="C696" s="428"/>
      <c r="D696" s="431"/>
      <c r="E696" s="430"/>
      <c r="F696" s="430"/>
      <c r="G696" s="430"/>
      <c r="H696" s="430"/>
      <c r="I696" s="430"/>
      <c r="J696" s="430"/>
      <c r="K696" s="430"/>
      <c r="L696" s="430"/>
      <c r="M696" s="430"/>
      <c r="N696" s="430"/>
      <c r="O696" s="430"/>
      <c r="P696" s="430"/>
    </row>
    <row r="697" spans="1:16" ht="14.25" customHeight="1">
      <c r="A697" s="427"/>
      <c r="B697" s="428"/>
      <c r="C697" s="428"/>
      <c r="D697" s="431"/>
      <c r="E697" s="430"/>
      <c r="F697" s="430"/>
      <c r="G697" s="430"/>
      <c r="H697" s="430"/>
      <c r="I697" s="430"/>
      <c r="J697" s="430"/>
      <c r="K697" s="430"/>
      <c r="L697" s="430"/>
      <c r="M697" s="430"/>
      <c r="N697" s="430"/>
      <c r="O697" s="430"/>
      <c r="P697" s="430"/>
    </row>
    <row r="698" spans="1:16" ht="14.25" customHeight="1">
      <c r="A698" s="427"/>
      <c r="B698" s="428"/>
      <c r="C698" s="428"/>
      <c r="D698" s="431"/>
      <c r="E698" s="430"/>
      <c r="F698" s="430"/>
      <c r="G698" s="430"/>
      <c r="H698" s="430"/>
      <c r="I698" s="430"/>
      <c r="J698" s="430"/>
      <c r="K698" s="430"/>
      <c r="L698" s="430"/>
      <c r="M698" s="430"/>
      <c r="N698" s="430"/>
      <c r="O698" s="430"/>
      <c r="P698" s="430"/>
    </row>
    <row r="699" spans="1:16" ht="14.25" customHeight="1">
      <c r="A699" s="427"/>
      <c r="B699" s="428"/>
      <c r="C699" s="428"/>
      <c r="D699" s="431"/>
      <c r="E699" s="430"/>
      <c r="F699" s="430"/>
      <c r="G699" s="430"/>
      <c r="H699" s="430"/>
      <c r="I699" s="430"/>
      <c r="J699" s="430"/>
      <c r="K699" s="430"/>
      <c r="L699" s="430"/>
      <c r="M699" s="430"/>
      <c r="N699" s="430"/>
      <c r="O699" s="430"/>
      <c r="P699" s="430"/>
    </row>
    <row r="700" spans="1:16" ht="14.25" customHeight="1">
      <c r="A700" s="427"/>
      <c r="B700" s="428"/>
      <c r="C700" s="428"/>
      <c r="D700" s="431"/>
      <c r="E700" s="430"/>
      <c r="F700" s="430"/>
      <c r="G700" s="430"/>
      <c r="H700" s="430"/>
      <c r="I700" s="430"/>
      <c r="J700" s="430"/>
      <c r="K700" s="430"/>
      <c r="L700" s="430"/>
      <c r="M700" s="430"/>
      <c r="N700" s="430"/>
      <c r="O700" s="430"/>
      <c r="P700" s="430"/>
    </row>
    <row r="701" spans="1:16" ht="14.25" customHeight="1">
      <c r="A701" s="427"/>
      <c r="B701" s="428"/>
      <c r="C701" s="428"/>
      <c r="D701" s="431"/>
      <c r="E701" s="430"/>
      <c r="F701" s="430"/>
      <c r="G701" s="430"/>
      <c r="H701" s="430"/>
      <c r="I701" s="430"/>
      <c r="J701" s="430"/>
      <c r="K701" s="430"/>
      <c r="L701" s="430"/>
      <c r="M701" s="430"/>
      <c r="N701" s="430"/>
      <c r="O701" s="430"/>
      <c r="P701" s="430"/>
    </row>
    <row r="702" spans="1:16" ht="14.25" customHeight="1">
      <c r="A702" s="427"/>
      <c r="B702" s="428"/>
      <c r="C702" s="428"/>
      <c r="D702" s="431"/>
      <c r="E702" s="430"/>
      <c r="F702" s="430"/>
      <c r="G702" s="430"/>
      <c r="H702" s="430"/>
      <c r="I702" s="430"/>
      <c r="J702" s="430"/>
      <c r="K702" s="430"/>
      <c r="L702" s="430"/>
      <c r="M702" s="430"/>
      <c r="N702" s="430"/>
      <c r="O702" s="430"/>
      <c r="P702" s="430"/>
    </row>
    <row r="703" spans="1:16" ht="14.25" customHeight="1">
      <c r="A703" s="427"/>
      <c r="B703" s="428"/>
      <c r="C703" s="428"/>
      <c r="D703" s="431"/>
      <c r="E703" s="430"/>
      <c r="F703" s="430"/>
      <c r="G703" s="430"/>
      <c r="H703" s="430"/>
      <c r="I703" s="430"/>
      <c r="J703" s="430"/>
      <c r="K703" s="430"/>
      <c r="L703" s="430"/>
      <c r="M703" s="430"/>
      <c r="N703" s="430"/>
      <c r="O703" s="430"/>
      <c r="P703" s="430"/>
    </row>
    <row r="704" spans="1:16" ht="14.25" customHeight="1">
      <c r="A704" s="427"/>
      <c r="B704" s="428"/>
      <c r="C704" s="428"/>
      <c r="D704" s="431"/>
      <c r="E704" s="430"/>
      <c r="F704" s="430"/>
      <c r="G704" s="430"/>
      <c r="H704" s="430"/>
      <c r="I704" s="430"/>
      <c r="J704" s="430"/>
      <c r="K704" s="430"/>
      <c r="L704" s="430"/>
      <c r="M704" s="430"/>
      <c r="N704" s="430"/>
      <c r="O704" s="430"/>
      <c r="P704" s="430"/>
    </row>
    <row r="705" spans="1:16" ht="14.25" customHeight="1">
      <c r="A705" s="427"/>
      <c r="B705" s="428"/>
      <c r="C705" s="428"/>
      <c r="D705" s="431"/>
      <c r="E705" s="430"/>
      <c r="F705" s="430"/>
      <c r="G705" s="430"/>
      <c r="H705" s="430"/>
      <c r="I705" s="430"/>
      <c r="J705" s="430"/>
      <c r="K705" s="430"/>
      <c r="L705" s="430"/>
      <c r="M705" s="430"/>
      <c r="N705" s="430"/>
      <c r="O705" s="430"/>
      <c r="P705" s="430"/>
    </row>
    <row r="706" spans="1:16" ht="14.25" customHeight="1">
      <c r="A706" s="427"/>
      <c r="B706" s="428"/>
      <c r="C706" s="428"/>
      <c r="D706" s="431"/>
      <c r="E706" s="430"/>
      <c r="F706" s="430"/>
      <c r="G706" s="430"/>
      <c r="H706" s="430"/>
      <c r="I706" s="430"/>
      <c r="J706" s="430"/>
      <c r="K706" s="430"/>
      <c r="L706" s="430"/>
      <c r="M706" s="430"/>
      <c r="N706" s="430"/>
      <c r="O706" s="430"/>
      <c r="P706" s="430"/>
    </row>
    <row r="707" spans="1:16" ht="14.25" customHeight="1">
      <c r="A707" s="427"/>
      <c r="B707" s="428"/>
      <c r="C707" s="428"/>
      <c r="D707" s="431"/>
      <c r="E707" s="430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</row>
    <row r="708" spans="1:16" ht="14.25" customHeight="1">
      <c r="A708" s="427"/>
      <c r="B708" s="428"/>
      <c r="C708" s="428"/>
      <c r="D708" s="431"/>
      <c r="E708" s="430"/>
      <c r="F708" s="430"/>
      <c r="G708" s="430"/>
      <c r="H708" s="430"/>
      <c r="I708" s="430"/>
      <c r="J708" s="430"/>
      <c r="K708" s="430"/>
      <c r="L708" s="430"/>
      <c r="M708" s="430"/>
      <c r="N708" s="430"/>
      <c r="O708" s="430"/>
      <c r="P708" s="430"/>
    </row>
    <row r="709" spans="1:16" ht="14.25" customHeight="1">
      <c r="A709" s="427"/>
      <c r="B709" s="428"/>
      <c r="C709" s="428"/>
      <c r="D709" s="431"/>
      <c r="E709" s="430"/>
      <c r="F709" s="430"/>
      <c r="G709" s="430"/>
      <c r="H709" s="430"/>
      <c r="I709" s="430"/>
      <c r="J709" s="430"/>
      <c r="K709" s="430"/>
      <c r="L709" s="430"/>
      <c r="M709" s="430"/>
      <c r="N709" s="430"/>
      <c r="O709" s="430"/>
      <c r="P709" s="430"/>
    </row>
    <row r="710" spans="1:16" ht="14.25" customHeight="1">
      <c r="A710" s="427"/>
      <c r="B710" s="428"/>
      <c r="C710" s="428"/>
      <c r="D710" s="431"/>
      <c r="E710" s="430"/>
      <c r="F710" s="430"/>
      <c r="G710" s="430"/>
      <c r="H710" s="430"/>
      <c r="I710" s="430"/>
      <c r="J710" s="430"/>
      <c r="K710" s="430"/>
      <c r="L710" s="430"/>
      <c r="M710" s="430"/>
      <c r="N710" s="430"/>
      <c r="O710" s="430"/>
      <c r="P710" s="430"/>
    </row>
    <row r="711" spans="1:16" ht="14.25" customHeight="1">
      <c r="A711" s="427"/>
      <c r="B711" s="428"/>
      <c r="C711" s="428"/>
      <c r="D711" s="431"/>
      <c r="E711" s="430"/>
      <c r="F711" s="430"/>
      <c r="G711" s="430"/>
      <c r="H711" s="430"/>
      <c r="I711" s="430"/>
      <c r="J711" s="430"/>
      <c r="K711" s="430"/>
      <c r="L711" s="430"/>
      <c r="M711" s="430"/>
      <c r="N711" s="430"/>
      <c r="O711" s="430"/>
      <c r="P711" s="430"/>
    </row>
    <row r="712" spans="1:16" ht="14.25" customHeight="1">
      <c r="A712" s="427"/>
      <c r="B712" s="428"/>
      <c r="C712" s="428"/>
      <c r="D712" s="431"/>
      <c r="E712" s="430"/>
      <c r="F712" s="430"/>
      <c r="G712" s="430"/>
      <c r="H712" s="430"/>
      <c r="I712" s="430"/>
      <c r="J712" s="430"/>
      <c r="K712" s="430"/>
      <c r="L712" s="430"/>
      <c r="M712" s="430"/>
      <c r="N712" s="430"/>
      <c r="O712" s="430"/>
      <c r="P712" s="430"/>
    </row>
    <row r="713" spans="1:16" ht="14.25" customHeight="1">
      <c r="A713" s="427"/>
      <c r="B713" s="428"/>
      <c r="C713" s="428"/>
      <c r="D713" s="431"/>
      <c r="E713" s="430"/>
      <c r="F713" s="430"/>
      <c r="G713" s="430"/>
      <c r="H713" s="430"/>
      <c r="I713" s="430"/>
      <c r="J713" s="430"/>
      <c r="K713" s="430"/>
      <c r="L713" s="430"/>
      <c r="M713" s="430"/>
      <c r="N713" s="430"/>
      <c r="O713" s="430"/>
      <c r="P713" s="430"/>
    </row>
    <row r="714" spans="1:16" ht="14.25" customHeight="1">
      <c r="A714" s="427"/>
      <c r="B714" s="428"/>
      <c r="C714" s="428"/>
      <c r="D714" s="431"/>
      <c r="E714" s="430"/>
      <c r="F714" s="430"/>
      <c r="G714" s="430"/>
      <c r="H714" s="430"/>
      <c r="I714" s="430"/>
      <c r="J714" s="430"/>
      <c r="K714" s="430"/>
      <c r="L714" s="430"/>
      <c r="M714" s="430"/>
      <c r="N714" s="430"/>
      <c r="O714" s="430"/>
      <c r="P714" s="430"/>
    </row>
    <row r="715" spans="1:16" ht="14.25" customHeight="1">
      <c r="A715" s="427"/>
      <c r="B715" s="428"/>
      <c r="C715" s="428"/>
      <c r="D715" s="431"/>
      <c r="E715" s="430"/>
      <c r="F715" s="430"/>
      <c r="G715" s="430"/>
      <c r="H715" s="430"/>
      <c r="I715" s="430"/>
      <c r="J715" s="430"/>
      <c r="K715" s="430"/>
      <c r="L715" s="430"/>
      <c r="M715" s="430"/>
      <c r="N715" s="430"/>
      <c r="O715" s="430"/>
      <c r="P715" s="430"/>
    </row>
    <row r="716" spans="1:16" ht="14.25" customHeight="1">
      <c r="A716" s="427"/>
      <c r="B716" s="428"/>
      <c r="C716" s="428"/>
      <c r="D716" s="431"/>
      <c r="E716" s="430"/>
      <c r="F716" s="430"/>
      <c r="G716" s="430"/>
      <c r="H716" s="430"/>
      <c r="I716" s="430"/>
      <c r="J716" s="430"/>
      <c r="K716" s="430"/>
      <c r="L716" s="430"/>
      <c r="M716" s="430"/>
      <c r="N716" s="430"/>
      <c r="O716" s="430"/>
      <c r="P716" s="430"/>
    </row>
    <row r="717" spans="1:16" ht="14.25" customHeight="1">
      <c r="A717" s="427"/>
      <c r="B717" s="428"/>
      <c r="C717" s="428"/>
      <c r="D717" s="431"/>
      <c r="E717" s="430"/>
      <c r="F717" s="430"/>
      <c r="G717" s="430"/>
      <c r="H717" s="430"/>
      <c r="I717" s="430"/>
      <c r="J717" s="430"/>
      <c r="K717" s="430"/>
      <c r="L717" s="430"/>
      <c r="M717" s="430"/>
      <c r="N717" s="430"/>
      <c r="O717" s="430"/>
      <c r="P717" s="430"/>
    </row>
    <row r="718" spans="1:16" ht="14.25" customHeight="1">
      <c r="A718" s="427"/>
      <c r="B718" s="428"/>
      <c r="C718" s="428"/>
      <c r="D718" s="431"/>
      <c r="E718" s="430"/>
      <c r="F718" s="430"/>
      <c r="G718" s="430"/>
      <c r="H718" s="430"/>
      <c r="I718" s="430"/>
      <c r="J718" s="430"/>
      <c r="K718" s="430"/>
      <c r="L718" s="430"/>
      <c r="M718" s="430"/>
      <c r="N718" s="430"/>
      <c r="O718" s="430"/>
      <c r="P718" s="430"/>
    </row>
    <row r="719" spans="1:16" ht="14.25" customHeight="1">
      <c r="A719" s="427"/>
      <c r="B719" s="428"/>
      <c r="C719" s="428"/>
      <c r="D719" s="431"/>
      <c r="E719" s="430"/>
      <c r="F719" s="430"/>
      <c r="G719" s="430"/>
      <c r="H719" s="430"/>
      <c r="I719" s="430"/>
      <c r="J719" s="430"/>
      <c r="K719" s="430"/>
      <c r="L719" s="430"/>
      <c r="M719" s="430"/>
      <c r="N719" s="430"/>
      <c r="O719" s="430"/>
      <c r="P719" s="430"/>
    </row>
    <row r="720" spans="1:16" ht="14.25" customHeight="1">
      <c r="A720" s="427"/>
      <c r="B720" s="428"/>
      <c r="C720" s="428"/>
      <c r="D720" s="431"/>
      <c r="E720" s="430"/>
      <c r="F720" s="430"/>
      <c r="G720" s="430"/>
      <c r="H720" s="430"/>
      <c r="I720" s="430"/>
      <c r="J720" s="430"/>
      <c r="K720" s="430"/>
      <c r="L720" s="430"/>
      <c r="M720" s="430"/>
      <c r="N720" s="430"/>
      <c r="O720" s="430"/>
      <c r="P720" s="430"/>
    </row>
    <row r="721" spans="1:16" ht="14.25" customHeight="1">
      <c r="A721" s="427"/>
      <c r="B721" s="428"/>
      <c r="C721" s="428"/>
      <c r="D721" s="431"/>
      <c r="E721" s="430"/>
      <c r="F721" s="430"/>
      <c r="G721" s="430"/>
      <c r="H721" s="430"/>
      <c r="I721" s="430"/>
      <c r="J721" s="430"/>
      <c r="K721" s="430"/>
      <c r="L721" s="430"/>
      <c r="M721" s="430"/>
      <c r="N721" s="430"/>
      <c r="O721" s="430"/>
      <c r="P721" s="430"/>
    </row>
    <row r="722" spans="1:16" ht="14.25" customHeight="1">
      <c r="A722" s="427"/>
      <c r="B722" s="428"/>
      <c r="C722" s="428"/>
      <c r="D722" s="431"/>
      <c r="E722" s="430"/>
      <c r="F722" s="430"/>
      <c r="G722" s="430"/>
      <c r="H722" s="430"/>
      <c r="I722" s="430"/>
      <c r="J722" s="430"/>
      <c r="K722" s="430"/>
      <c r="L722" s="430"/>
      <c r="M722" s="430"/>
      <c r="N722" s="430"/>
      <c r="O722" s="430"/>
      <c r="P722" s="430"/>
    </row>
    <row r="723" spans="1:16" ht="14.25" customHeight="1">
      <c r="A723" s="427"/>
      <c r="B723" s="428"/>
      <c r="C723" s="428"/>
      <c r="D723" s="431"/>
      <c r="E723" s="430"/>
      <c r="F723" s="430"/>
      <c r="G723" s="430"/>
      <c r="H723" s="430"/>
      <c r="I723" s="430"/>
      <c r="J723" s="430"/>
      <c r="K723" s="430"/>
      <c r="L723" s="430"/>
      <c r="M723" s="430"/>
      <c r="N723" s="430"/>
      <c r="O723" s="430"/>
      <c r="P723" s="430"/>
    </row>
    <row r="724" spans="1:16" ht="14.25" customHeight="1">
      <c r="A724" s="427"/>
      <c r="B724" s="428"/>
      <c r="C724" s="428"/>
      <c r="D724" s="431"/>
      <c r="E724" s="430"/>
      <c r="F724" s="430"/>
      <c r="G724" s="430"/>
      <c r="H724" s="430"/>
      <c r="I724" s="430"/>
      <c r="J724" s="430"/>
      <c r="K724" s="430"/>
      <c r="L724" s="430"/>
      <c r="M724" s="430"/>
      <c r="N724" s="430"/>
      <c r="O724" s="430"/>
      <c r="P724" s="430"/>
    </row>
    <row r="725" spans="1:16" ht="14.25" customHeight="1">
      <c r="A725" s="427"/>
      <c r="B725" s="428"/>
      <c r="C725" s="428"/>
      <c r="D725" s="431"/>
      <c r="E725" s="430"/>
      <c r="F725" s="430"/>
      <c r="G725" s="430"/>
      <c r="H725" s="430"/>
      <c r="I725" s="430"/>
      <c r="J725" s="430"/>
      <c r="K725" s="430"/>
      <c r="L725" s="430"/>
      <c r="M725" s="430"/>
      <c r="N725" s="430"/>
      <c r="O725" s="430"/>
      <c r="P725" s="430"/>
    </row>
    <row r="726" spans="1:16" ht="14.25" customHeight="1">
      <c r="A726" s="427"/>
      <c r="B726" s="428"/>
      <c r="C726" s="428"/>
      <c r="D726" s="431"/>
      <c r="E726" s="430"/>
      <c r="F726" s="430"/>
      <c r="G726" s="430"/>
      <c r="H726" s="430"/>
      <c r="I726" s="430"/>
      <c r="J726" s="430"/>
      <c r="K726" s="430"/>
      <c r="L726" s="430"/>
      <c r="M726" s="430"/>
      <c r="N726" s="430"/>
      <c r="O726" s="430"/>
      <c r="P726" s="430"/>
    </row>
    <row r="727" spans="1:16" ht="14.25" customHeight="1">
      <c r="A727" s="427"/>
      <c r="B727" s="428"/>
      <c r="C727" s="428"/>
      <c r="D727" s="431"/>
      <c r="E727" s="430"/>
      <c r="F727" s="430"/>
      <c r="G727" s="430"/>
      <c r="H727" s="430"/>
      <c r="I727" s="430"/>
      <c r="J727" s="430"/>
      <c r="K727" s="430"/>
      <c r="L727" s="430"/>
      <c r="M727" s="430"/>
      <c r="N727" s="430"/>
      <c r="O727" s="430"/>
      <c r="P727" s="430"/>
    </row>
    <row r="728" spans="1:16" ht="14.25" customHeight="1">
      <c r="A728" s="427"/>
      <c r="B728" s="428"/>
      <c r="C728" s="428"/>
      <c r="D728" s="431"/>
      <c r="E728" s="430"/>
      <c r="F728" s="430"/>
      <c r="G728" s="430"/>
      <c r="H728" s="430"/>
      <c r="I728" s="430"/>
      <c r="J728" s="430"/>
      <c r="K728" s="430"/>
      <c r="L728" s="430"/>
      <c r="M728" s="430"/>
      <c r="N728" s="430"/>
      <c r="O728" s="430"/>
      <c r="P728" s="430"/>
    </row>
    <row r="729" spans="1:16" ht="14.25" customHeight="1">
      <c r="A729" s="427"/>
      <c r="B729" s="428"/>
      <c r="C729" s="428"/>
      <c r="D729" s="431"/>
      <c r="E729" s="430"/>
      <c r="F729" s="430"/>
      <c r="G729" s="430"/>
      <c r="H729" s="430"/>
      <c r="I729" s="430"/>
      <c r="J729" s="430"/>
      <c r="K729" s="430"/>
      <c r="L729" s="430"/>
      <c r="M729" s="430"/>
      <c r="N729" s="430"/>
      <c r="O729" s="430"/>
      <c r="P729" s="430"/>
    </row>
    <row r="730" spans="1:16" ht="14.25" customHeight="1">
      <c r="A730" s="427"/>
      <c r="B730" s="428"/>
      <c r="C730" s="428"/>
      <c r="D730" s="431"/>
      <c r="E730" s="430"/>
      <c r="F730" s="430"/>
      <c r="G730" s="430"/>
      <c r="H730" s="430"/>
      <c r="I730" s="430"/>
      <c r="J730" s="430"/>
      <c r="K730" s="430"/>
      <c r="L730" s="430"/>
      <c r="M730" s="430"/>
      <c r="N730" s="430"/>
      <c r="O730" s="430"/>
      <c r="P730" s="430"/>
    </row>
    <row r="731" spans="1:16" ht="14.25" customHeight="1">
      <c r="A731" s="427"/>
      <c r="B731" s="428"/>
      <c r="C731" s="428"/>
      <c r="D731" s="431"/>
      <c r="E731" s="430"/>
      <c r="F731" s="430"/>
      <c r="G731" s="430"/>
      <c r="H731" s="430"/>
      <c r="I731" s="430"/>
      <c r="J731" s="430"/>
      <c r="K731" s="430"/>
      <c r="L731" s="430"/>
      <c r="M731" s="430"/>
      <c r="N731" s="430"/>
      <c r="O731" s="430"/>
      <c r="P731" s="430"/>
    </row>
    <row r="732" spans="1:16" ht="14.25" customHeight="1">
      <c r="A732" s="427"/>
      <c r="B732" s="428"/>
      <c r="C732" s="428"/>
      <c r="D732" s="431"/>
      <c r="E732" s="430"/>
      <c r="F732" s="430"/>
      <c r="G732" s="430"/>
      <c r="H732" s="430"/>
      <c r="I732" s="430"/>
      <c r="J732" s="430"/>
      <c r="K732" s="430"/>
      <c r="L732" s="430"/>
      <c r="M732" s="430"/>
      <c r="N732" s="430"/>
      <c r="O732" s="430"/>
      <c r="P732" s="430"/>
    </row>
    <row r="733" spans="1:16" ht="14.25" customHeight="1">
      <c r="A733" s="427"/>
      <c r="B733" s="428"/>
      <c r="C733" s="428"/>
      <c r="D733" s="431"/>
      <c r="E733" s="430"/>
      <c r="F733" s="430"/>
      <c r="G733" s="430"/>
      <c r="H733" s="430"/>
      <c r="I733" s="430"/>
      <c r="J733" s="430"/>
      <c r="K733" s="430"/>
      <c r="L733" s="430"/>
      <c r="M733" s="430"/>
      <c r="N733" s="430"/>
      <c r="O733" s="430"/>
      <c r="P733" s="430"/>
    </row>
    <row r="734" spans="1:16" ht="14.25" customHeight="1">
      <c r="A734" s="427"/>
      <c r="B734" s="428"/>
      <c r="C734" s="428"/>
      <c r="D734" s="431"/>
      <c r="E734" s="430"/>
      <c r="F734" s="430"/>
      <c r="G734" s="430"/>
      <c r="H734" s="430"/>
      <c r="I734" s="430"/>
      <c r="J734" s="430"/>
      <c r="K734" s="430"/>
      <c r="L734" s="430"/>
      <c r="M734" s="430"/>
      <c r="N734" s="430"/>
      <c r="O734" s="430"/>
      <c r="P734" s="430"/>
    </row>
    <row r="735" spans="1:16" ht="14.25" customHeight="1">
      <c r="A735" s="427"/>
      <c r="B735" s="428"/>
      <c r="C735" s="428"/>
      <c r="D735" s="431"/>
      <c r="E735" s="430"/>
      <c r="F735" s="430"/>
      <c r="G735" s="430"/>
      <c r="H735" s="430"/>
      <c r="I735" s="430"/>
      <c r="J735" s="430"/>
      <c r="K735" s="430"/>
      <c r="L735" s="430"/>
      <c r="M735" s="430"/>
      <c r="N735" s="430"/>
      <c r="O735" s="430"/>
      <c r="P735" s="430"/>
    </row>
    <row r="736" spans="1:16" ht="14.25" customHeight="1">
      <c r="A736" s="427"/>
      <c r="B736" s="428"/>
      <c r="C736" s="428"/>
      <c r="D736" s="431"/>
      <c r="E736" s="430"/>
      <c r="F736" s="430"/>
      <c r="G736" s="430"/>
      <c r="H736" s="430"/>
      <c r="I736" s="430"/>
      <c r="J736" s="430"/>
      <c r="K736" s="430"/>
      <c r="L736" s="430"/>
      <c r="M736" s="430"/>
      <c r="N736" s="430"/>
      <c r="O736" s="430"/>
      <c r="P736" s="430"/>
    </row>
    <row r="737" spans="1:16" ht="14.25" customHeight="1">
      <c r="A737" s="427"/>
      <c r="B737" s="428"/>
      <c r="C737" s="428"/>
      <c r="D737" s="431"/>
      <c r="E737" s="430"/>
      <c r="F737" s="430"/>
      <c r="G737" s="430"/>
      <c r="H737" s="430"/>
      <c r="I737" s="430"/>
      <c r="J737" s="430"/>
      <c r="K737" s="430"/>
      <c r="L737" s="430"/>
      <c r="M737" s="430"/>
      <c r="N737" s="430"/>
      <c r="O737" s="430"/>
      <c r="P737" s="430"/>
    </row>
    <row r="738" spans="1:16" ht="14.25" customHeight="1">
      <c r="A738" s="427"/>
      <c r="B738" s="428"/>
      <c r="C738" s="428"/>
      <c r="D738" s="431"/>
      <c r="E738" s="430"/>
      <c r="F738" s="430"/>
      <c r="G738" s="430"/>
      <c r="H738" s="430"/>
      <c r="I738" s="430"/>
      <c r="J738" s="430"/>
      <c r="K738" s="430"/>
      <c r="L738" s="430"/>
      <c r="M738" s="430"/>
      <c r="N738" s="430"/>
      <c r="O738" s="430"/>
      <c r="P738" s="430"/>
    </row>
    <row r="739" spans="1:16" ht="14.25" customHeight="1">
      <c r="A739" s="427"/>
      <c r="B739" s="428"/>
      <c r="C739" s="428"/>
      <c r="D739" s="431"/>
      <c r="E739" s="430"/>
      <c r="F739" s="430"/>
      <c r="G739" s="430"/>
      <c r="H739" s="430"/>
      <c r="I739" s="430"/>
      <c r="J739" s="430"/>
      <c r="K739" s="430"/>
      <c r="L739" s="430"/>
      <c r="M739" s="430"/>
      <c r="N739" s="430"/>
      <c r="O739" s="430"/>
      <c r="P739" s="430"/>
    </row>
    <row r="740" spans="1:16" ht="14.25" customHeight="1">
      <c r="A740" s="427"/>
      <c r="B740" s="428"/>
      <c r="C740" s="428"/>
      <c r="D740" s="431"/>
      <c r="E740" s="430"/>
      <c r="F740" s="430"/>
      <c r="G740" s="430"/>
      <c r="H740" s="430"/>
      <c r="I740" s="430"/>
      <c r="J740" s="430"/>
      <c r="K740" s="430"/>
      <c r="L740" s="430"/>
      <c r="M740" s="430"/>
      <c r="N740" s="430"/>
      <c r="O740" s="430"/>
      <c r="P740" s="430"/>
    </row>
    <row r="741" spans="1:16" ht="14.25" customHeight="1">
      <c r="A741" s="427"/>
      <c r="B741" s="428"/>
      <c r="C741" s="428"/>
      <c r="D741" s="431"/>
      <c r="E741" s="430"/>
      <c r="F741" s="430"/>
      <c r="G741" s="430"/>
      <c r="H741" s="430"/>
      <c r="I741" s="430"/>
      <c r="J741" s="430"/>
      <c r="K741" s="430"/>
      <c r="L741" s="430"/>
      <c r="M741" s="430"/>
      <c r="N741" s="430"/>
      <c r="O741" s="430"/>
      <c r="P741" s="430"/>
    </row>
    <row r="742" spans="1:16" ht="14.25" customHeight="1">
      <c r="A742" s="427"/>
      <c r="B742" s="428"/>
      <c r="C742" s="428"/>
      <c r="D742" s="431"/>
      <c r="E742" s="430"/>
      <c r="F742" s="430"/>
      <c r="G742" s="430"/>
      <c r="H742" s="430"/>
      <c r="I742" s="430"/>
      <c r="J742" s="430"/>
      <c r="K742" s="430"/>
      <c r="L742" s="430"/>
      <c r="M742" s="430"/>
      <c r="N742" s="430"/>
      <c r="O742" s="430"/>
      <c r="P742" s="430"/>
    </row>
    <row r="743" spans="1:16" ht="14.25" customHeight="1">
      <c r="A743" s="427"/>
      <c r="B743" s="428"/>
      <c r="C743" s="428"/>
      <c r="D743" s="431"/>
      <c r="E743" s="430"/>
      <c r="F743" s="430"/>
      <c r="G743" s="430"/>
      <c r="H743" s="430"/>
      <c r="I743" s="430"/>
      <c r="J743" s="430"/>
      <c r="K743" s="430"/>
      <c r="L743" s="430"/>
      <c r="M743" s="430"/>
      <c r="N743" s="430"/>
      <c r="O743" s="430"/>
      <c r="P743" s="430"/>
    </row>
    <row r="744" spans="1:16" ht="14.25" customHeight="1">
      <c r="A744" s="427"/>
      <c r="B744" s="428"/>
      <c r="C744" s="428"/>
      <c r="D744" s="431"/>
      <c r="E744" s="430"/>
      <c r="F744" s="430"/>
      <c r="G744" s="430"/>
      <c r="H744" s="430"/>
      <c r="I744" s="430"/>
      <c r="J744" s="430"/>
      <c r="K744" s="430"/>
      <c r="L744" s="430"/>
      <c r="M744" s="430"/>
      <c r="N744" s="430"/>
      <c r="O744" s="430"/>
      <c r="P744" s="430"/>
    </row>
    <row r="745" spans="1:16" ht="14.25" customHeight="1">
      <c r="A745" s="427"/>
      <c r="B745" s="428"/>
      <c r="C745" s="428"/>
      <c r="D745" s="431"/>
      <c r="E745" s="430"/>
      <c r="F745" s="430"/>
      <c r="G745" s="430"/>
      <c r="H745" s="430"/>
      <c r="I745" s="430"/>
      <c r="J745" s="430"/>
      <c r="K745" s="430"/>
      <c r="L745" s="430"/>
      <c r="M745" s="430"/>
      <c r="N745" s="430"/>
      <c r="O745" s="430"/>
      <c r="P745" s="430"/>
    </row>
    <row r="746" spans="1:16" ht="14.25" customHeight="1">
      <c r="A746" s="427"/>
      <c r="B746" s="428"/>
      <c r="C746" s="428"/>
      <c r="D746" s="431"/>
      <c r="E746" s="430"/>
      <c r="F746" s="430"/>
      <c r="G746" s="430"/>
      <c r="H746" s="430"/>
      <c r="I746" s="430"/>
      <c r="J746" s="430"/>
      <c r="K746" s="430"/>
      <c r="L746" s="430"/>
      <c r="M746" s="430"/>
      <c r="N746" s="430"/>
      <c r="O746" s="430"/>
      <c r="P746" s="430"/>
    </row>
    <row r="747" spans="1:16" ht="14.25" customHeight="1">
      <c r="A747" s="427"/>
      <c r="B747" s="428"/>
      <c r="C747" s="428"/>
      <c r="D747" s="431"/>
      <c r="E747" s="430"/>
      <c r="F747" s="430"/>
      <c r="G747" s="430"/>
      <c r="H747" s="430"/>
      <c r="I747" s="430"/>
      <c r="J747" s="430"/>
      <c r="K747" s="430"/>
      <c r="L747" s="430"/>
      <c r="M747" s="430"/>
      <c r="N747" s="430"/>
      <c r="O747" s="430"/>
      <c r="P747" s="430"/>
    </row>
    <row r="748" spans="1:16" ht="14.25" customHeight="1">
      <c r="A748" s="427"/>
      <c r="B748" s="428"/>
      <c r="C748" s="428"/>
      <c r="D748" s="431"/>
      <c r="E748" s="430"/>
      <c r="F748" s="430"/>
      <c r="G748" s="430"/>
      <c r="H748" s="430"/>
      <c r="I748" s="430"/>
      <c r="J748" s="430"/>
      <c r="K748" s="430"/>
      <c r="L748" s="430"/>
      <c r="M748" s="430"/>
      <c r="N748" s="430"/>
      <c r="O748" s="430"/>
      <c r="P748" s="430"/>
    </row>
    <row r="749" spans="1:16" ht="14.25" customHeight="1">
      <c r="A749" s="427"/>
      <c r="B749" s="428"/>
      <c r="C749" s="428"/>
      <c r="D749" s="431"/>
      <c r="E749" s="430"/>
      <c r="F749" s="430"/>
      <c r="G749" s="430"/>
      <c r="H749" s="430"/>
      <c r="I749" s="430"/>
      <c r="J749" s="430"/>
      <c r="K749" s="430"/>
      <c r="L749" s="430"/>
      <c r="M749" s="430"/>
      <c r="N749" s="430"/>
      <c r="O749" s="430"/>
      <c r="P749" s="430"/>
    </row>
    <row r="750" spans="1:16" ht="14.25" customHeight="1">
      <c r="A750" s="427"/>
      <c r="B750" s="428"/>
      <c r="C750" s="428"/>
      <c r="D750" s="431"/>
      <c r="E750" s="430"/>
      <c r="F750" s="430"/>
      <c r="G750" s="430"/>
      <c r="H750" s="430"/>
      <c r="I750" s="430"/>
      <c r="J750" s="430"/>
      <c r="K750" s="430"/>
      <c r="L750" s="430"/>
      <c r="M750" s="430"/>
      <c r="N750" s="430"/>
      <c r="O750" s="430"/>
      <c r="P750" s="430"/>
    </row>
    <row r="751" spans="1:16" ht="14.25" customHeight="1">
      <c r="A751" s="427"/>
      <c r="B751" s="428"/>
      <c r="C751" s="428"/>
      <c r="D751" s="431"/>
      <c r="E751" s="430"/>
      <c r="F751" s="430"/>
      <c r="G751" s="430"/>
      <c r="H751" s="430"/>
      <c r="I751" s="430"/>
      <c r="J751" s="430"/>
      <c r="K751" s="430"/>
      <c r="L751" s="430"/>
      <c r="M751" s="430"/>
      <c r="N751" s="430"/>
      <c r="O751" s="430"/>
      <c r="P751" s="430"/>
    </row>
    <row r="752" spans="1:16" ht="14.25" customHeight="1">
      <c r="A752" s="427"/>
      <c r="B752" s="428"/>
      <c r="C752" s="428"/>
      <c r="D752" s="431"/>
      <c r="E752" s="430"/>
      <c r="F752" s="430"/>
      <c r="G752" s="430"/>
      <c r="H752" s="430"/>
      <c r="I752" s="430"/>
      <c r="J752" s="430"/>
      <c r="K752" s="430"/>
      <c r="L752" s="430"/>
      <c r="M752" s="430"/>
      <c r="N752" s="430"/>
      <c r="O752" s="430"/>
      <c r="P752" s="430"/>
    </row>
    <row r="753" spans="1:16" ht="14.25" customHeight="1">
      <c r="A753" s="427"/>
      <c r="B753" s="428"/>
      <c r="C753" s="428"/>
      <c r="D753" s="431"/>
      <c r="E753" s="430"/>
      <c r="F753" s="430"/>
      <c r="G753" s="430"/>
      <c r="H753" s="430"/>
      <c r="I753" s="430"/>
      <c r="J753" s="430"/>
      <c r="K753" s="430"/>
      <c r="L753" s="430"/>
      <c r="M753" s="430"/>
      <c r="N753" s="430"/>
      <c r="O753" s="430"/>
      <c r="P753" s="430"/>
    </row>
    <row r="754" spans="1:16" ht="14.25" customHeight="1">
      <c r="A754" s="427"/>
      <c r="B754" s="428"/>
      <c r="C754" s="428"/>
      <c r="D754" s="431"/>
      <c r="E754" s="430"/>
      <c r="F754" s="430"/>
      <c r="G754" s="430"/>
      <c r="H754" s="430"/>
      <c r="I754" s="430"/>
      <c r="J754" s="430"/>
      <c r="K754" s="430"/>
      <c r="L754" s="430"/>
      <c r="M754" s="430"/>
      <c r="N754" s="430"/>
      <c r="O754" s="430"/>
      <c r="P754" s="430"/>
    </row>
    <row r="755" spans="1:16" ht="14.25" customHeight="1">
      <c r="A755" s="427"/>
      <c r="B755" s="428"/>
      <c r="C755" s="428"/>
      <c r="D755" s="431"/>
      <c r="E755" s="430"/>
      <c r="F755" s="430"/>
      <c r="G755" s="430"/>
      <c r="H755" s="430"/>
      <c r="I755" s="430"/>
      <c r="J755" s="430"/>
      <c r="K755" s="430"/>
      <c r="L755" s="430"/>
      <c r="M755" s="430"/>
      <c r="N755" s="430"/>
      <c r="O755" s="430"/>
      <c r="P755" s="430"/>
    </row>
    <row r="756" spans="1:16" ht="14.25" customHeight="1">
      <c r="A756" s="427"/>
      <c r="B756" s="428"/>
      <c r="C756" s="428"/>
      <c r="D756" s="431"/>
      <c r="E756" s="430"/>
      <c r="F756" s="430"/>
      <c r="G756" s="430"/>
      <c r="H756" s="430"/>
      <c r="I756" s="430"/>
      <c r="J756" s="430"/>
      <c r="K756" s="430"/>
      <c r="L756" s="430"/>
      <c r="M756" s="430"/>
      <c r="N756" s="430"/>
      <c r="O756" s="430"/>
      <c r="P756" s="430"/>
    </row>
    <row r="757" spans="1:16" ht="14.25" customHeight="1">
      <c r="A757" s="427"/>
      <c r="B757" s="428"/>
      <c r="C757" s="428"/>
      <c r="D757" s="431"/>
      <c r="E757" s="430"/>
      <c r="F757" s="430"/>
      <c r="G757" s="430"/>
      <c r="H757" s="430"/>
      <c r="I757" s="430"/>
      <c r="J757" s="430"/>
      <c r="K757" s="430"/>
      <c r="L757" s="430"/>
      <c r="M757" s="430"/>
      <c r="N757" s="430"/>
      <c r="O757" s="430"/>
      <c r="P757" s="430"/>
    </row>
    <row r="758" spans="1:16" ht="14.25" customHeight="1">
      <c r="A758" s="427"/>
      <c r="B758" s="428"/>
      <c r="C758" s="428"/>
      <c r="D758" s="431"/>
      <c r="E758" s="430"/>
      <c r="F758" s="430"/>
      <c r="G758" s="430"/>
      <c r="H758" s="430"/>
      <c r="I758" s="430"/>
      <c r="J758" s="430"/>
      <c r="K758" s="430"/>
      <c r="L758" s="430"/>
      <c r="M758" s="430"/>
      <c r="N758" s="430"/>
      <c r="O758" s="430"/>
      <c r="P758" s="430"/>
    </row>
    <row r="759" spans="1:16" ht="14.25" customHeight="1">
      <c r="A759" s="427"/>
      <c r="B759" s="428"/>
      <c r="C759" s="428"/>
      <c r="D759" s="431"/>
      <c r="E759" s="430"/>
      <c r="F759" s="430"/>
      <c r="G759" s="430"/>
      <c r="H759" s="430"/>
      <c r="I759" s="430"/>
      <c r="J759" s="430"/>
      <c r="K759" s="430"/>
      <c r="L759" s="430"/>
      <c r="M759" s="430"/>
      <c r="N759" s="430"/>
      <c r="O759" s="430"/>
      <c r="P759" s="430"/>
    </row>
    <row r="760" spans="1:16" ht="14.25" customHeight="1">
      <c r="A760" s="427"/>
      <c r="B760" s="428"/>
      <c r="C760" s="428"/>
      <c r="D760" s="431"/>
      <c r="E760" s="430"/>
      <c r="F760" s="430"/>
      <c r="G760" s="430"/>
      <c r="H760" s="430"/>
      <c r="I760" s="430"/>
      <c r="J760" s="430"/>
      <c r="K760" s="430"/>
      <c r="L760" s="430"/>
      <c r="M760" s="430"/>
      <c r="N760" s="430"/>
      <c r="O760" s="430"/>
      <c r="P760" s="430"/>
    </row>
    <row r="761" spans="1:16" ht="14.25" customHeight="1">
      <c r="A761" s="427"/>
      <c r="B761" s="428"/>
      <c r="C761" s="428"/>
      <c r="D761" s="431"/>
      <c r="E761" s="430"/>
      <c r="F761" s="430"/>
      <c r="G761" s="430"/>
      <c r="H761" s="430"/>
      <c r="I761" s="430"/>
      <c r="J761" s="430"/>
      <c r="K761" s="430"/>
      <c r="L761" s="430"/>
      <c r="M761" s="430"/>
      <c r="N761" s="430"/>
      <c r="O761" s="430"/>
      <c r="P761" s="430"/>
    </row>
    <row r="762" spans="1:16" ht="14.25" customHeight="1">
      <c r="A762" s="427"/>
      <c r="B762" s="428"/>
      <c r="C762" s="428"/>
      <c r="D762" s="431"/>
      <c r="E762" s="430"/>
      <c r="F762" s="430"/>
      <c r="G762" s="430"/>
      <c r="H762" s="430"/>
      <c r="I762" s="430"/>
      <c r="J762" s="430"/>
      <c r="K762" s="430"/>
      <c r="L762" s="430"/>
      <c r="M762" s="430"/>
      <c r="N762" s="430"/>
      <c r="O762" s="430"/>
      <c r="P762" s="430"/>
    </row>
    <row r="763" spans="1:16" ht="14.25" customHeight="1">
      <c r="A763" s="427"/>
      <c r="B763" s="428"/>
      <c r="C763" s="428"/>
      <c r="D763" s="431"/>
      <c r="E763" s="430"/>
      <c r="F763" s="430"/>
      <c r="G763" s="430"/>
      <c r="H763" s="430"/>
      <c r="I763" s="430"/>
      <c r="J763" s="430"/>
      <c r="K763" s="430"/>
      <c r="L763" s="430"/>
      <c r="M763" s="430"/>
      <c r="N763" s="430"/>
      <c r="O763" s="430"/>
      <c r="P763" s="430"/>
    </row>
    <row r="764" spans="1:16" ht="14.25" customHeight="1">
      <c r="A764" s="427"/>
      <c r="B764" s="428"/>
      <c r="C764" s="428"/>
      <c r="D764" s="431"/>
      <c r="E764" s="430"/>
      <c r="F764" s="430"/>
      <c r="G764" s="430"/>
      <c r="H764" s="430"/>
      <c r="I764" s="430"/>
      <c r="J764" s="430"/>
      <c r="K764" s="430"/>
      <c r="L764" s="430"/>
      <c r="M764" s="430"/>
      <c r="N764" s="430"/>
      <c r="O764" s="430"/>
      <c r="P764" s="430"/>
    </row>
    <row r="765" spans="1:16" ht="14.25" customHeight="1">
      <c r="A765" s="427"/>
      <c r="B765" s="428"/>
      <c r="C765" s="428"/>
      <c r="D765" s="431"/>
      <c r="E765" s="430"/>
      <c r="F765" s="430"/>
      <c r="G765" s="430"/>
      <c r="H765" s="430"/>
      <c r="I765" s="430"/>
      <c r="J765" s="430"/>
      <c r="K765" s="430"/>
      <c r="L765" s="430"/>
      <c r="M765" s="430"/>
      <c r="N765" s="430"/>
      <c r="O765" s="430"/>
      <c r="P765" s="430"/>
    </row>
    <row r="766" spans="1:16" ht="14.25" customHeight="1">
      <c r="A766" s="427"/>
      <c r="B766" s="428"/>
      <c r="C766" s="428"/>
      <c r="D766" s="431"/>
      <c r="E766" s="430"/>
      <c r="F766" s="430"/>
      <c r="G766" s="430"/>
      <c r="H766" s="430"/>
      <c r="I766" s="430"/>
      <c r="J766" s="430"/>
      <c r="K766" s="430"/>
      <c r="L766" s="430"/>
      <c r="M766" s="430"/>
      <c r="N766" s="430"/>
      <c r="O766" s="430"/>
      <c r="P766" s="430"/>
    </row>
    <row r="767" spans="1:16" ht="14.25" customHeight="1">
      <c r="A767" s="427"/>
      <c r="B767" s="428"/>
      <c r="C767" s="428"/>
      <c r="D767" s="431"/>
      <c r="E767" s="430"/>
      <c r="F767" s="430"/>
      <c r="G767" s="430"/>
      <c r="H767" s="430"/>
      <c r="I767" s="430"/>
      <c r="J767" s="430"/>
      <c r="K767" s="430"/>
      <c r="L767" s="430"/>
      <c r="M767" s="430"/>
      <c r="N767" s="430"/>
      <c r="O767" s="430"/>
      <c r="P767" s="430"/>
    </row>
    <row r="768" spans="1:16" ht="14.25" customHeight="1">
      <c r="A768" s="427"/>
      <c r="B768" s="428"/>
      <c r="C768" s="428"/>
      <c r="D768" s="431"/>
      <c r="E768" s="430"/>
      <c r="F768" s="430"/>
      <c r="G768" s="430"/>
      <c r="H768" s="430"/>
      <c r="I768" s="430"/>
      <c r="J768" s="430"/>
      <c r="K768" s="430"/>
      <c r="L768" s="430"/>
      <c r="M768" s="430"/>
      <c r="N768" s="430"/>
      <c r="O768" s="430"/>
      <c r="P768" s="430"/>
    </row>
    <row r="769" spans="1:16" ht="14.25" customHeight="1">
      <c r="A769" s="427"/>
      <c r="B769" s="428"/>
      <c r="C769" s="428"/>
      <c r="D769" s="431"/>
      <c r="E769" s="430"/>
      <c r="F769" s="430"/>
      <c r="G769" s="430"/>
      <c r="H769" s="430"/>
      <c r="I769" s="430"/>
      <c r="J769" s="430"/>
      <c r="K769" s="430"/>
      <c r="L769" s="430"/>
      <c r="M769" s="430"/>
      <c r="N769" s="430"/>
      <c r="O769" s="430"/>
      <c r="P769" s="430"/>
    </row>
    <row r="770" spans="1:16" ht="14.25" customHeight="1">
      <c r="A770" s="427"/>
      <c r="B770" s="428"/>
      <c r="C770" s="428"/>
      <c r="D770" s="431"/>
      <c r="E770" s="430"/>
      <c r="F770" s="430"/>
      <c r="G770" s="430"/>
      <c r="H770" s="430"/>
      <c r="I770" s="430"/>
      <c r="J770" s="430"/>
      <c r="K770" s="430"/>
      <c r="L770" s="430"/>
      <c r="M770" s="430"/>
      <c r="N770" s="430"/>
      <c r="O770" s="430"/>
      <c r="P770" s="430"/>
    </row>
    <row r="771" spans="1:16" ht="14.25" customHeight="1">
      <c r="A771" s="427"/>
      <c r="B771" s="428"/>
      <c r="C771" s="428"/>
      <c r="D771" s="431"/>
      <c r="E771" s="430"/>
      <c r="F771" s="430"/>
      <c r="G771" s="430"/>
      <c r="H771" s="430"/>
      <c r="I771" s="430"/>
      <c r="J771" s="430"/>
      <c r="K771" s="430"/>
      <c r="L771" s="430"/>
      <c r="M771" s="430"/>
      <c r="N771" s="430"/>
      <c r="O771" s="430"/>
      <c r="P771" s="430"/>
    </row>
    <row r="772" spans="1:16" ht="14.25" customHeight="1">
      <c r="A772" s="427"/>
      <c r="B772" s="428"/>
      <c r="C772" s="428"/>
      <c r="D772" s="431"/>
      <c r="E772" s="430"/>
      <c r="F772" s="430"/>
      <c r="G772" s="430"/>
      <c r="H772" s="430"/>
      <c r="I772" s="430"/>
      <c r="J772" s="430"/>
      <c r="K772" s="430"/>
      <c r="L772" s="430"/>
      <c r="M772" s="430"/>
      <c r="N772" s="430"/>
      <c r="O772" s="430"/>
      <c r="P772" s="430"/>
    </row>
    <row r="773" spans="1:16" ht="14.25" customHeight="1">
      <c r="A773" s="427"/>
      <c r="B773" s="428"/>
      <c r="C773" s="428"/>
      <c r="D773" s="431"/>
      <c r="E773" s="430"/>
      <c r="F773" s="430"/>
      <c r="G773" s="430"/>
      <c r="H773" s="430"/>
      <c r="I773" s="430"/>
      <c r="J773" s="430"/>
      <c r="K773" s="430"/>
      <c r="L773" s="430"/>
      <c r="M773" s="430"/>
      <c r="N773" s="430"/>
      <c r="O773" s="430"/>
      <c r="P773" s="430"/>
    </row>
    <row r="774" spans="1:16" ht="14.25" customHeight="1">
      <c r="A774" s="427"/>
      <c r="B774" s="428"/>
      <c r="C774" s="428"/>
      <c r="D774" s="431"/>
      <c r="E774" s="430"/>
      <c r="F774" s="430"/>
      <c r="G774" s="430"/>
      <c r="H774" s="430"/>
      <c r="I774" s="430"/>
      <c r="J774" s="430"/>
      <c r="K774" s="430"/>
      <c r="L774" s="430"/>
      <c r="M774" s="430"/>
      <c r="N774" s="430"/>
      <c r="O774" s="430"/>
      <c r="P774" s="430"/>
    </row>
    <row r="775" spans="1:16" ht="14.25" customHeight="1">
      <c r="A775" s="427"/>
      <c r="B775" s="428"/>
      <c r="C775" s="428"/>
      <c r="D775" s="431"/>
      <c r="E775" s="430"/>
      <c r="F775" s="430"/>
      <c r="G775" s="430"/>
      <c r="H775" s="430"/>
      <c r="I775" s="430"/>
      <c r="J775" s="430"/>
      <c r="K775" s="430"/>
      <c r="L775" s="430"/>
      <c r="M775" s="430"/>
      <c r="N775" s="430"/>
      <c r="O775" s="430"/>
      <c r="P775" s="430"/>
    </row>
    <row r="776" spans="1:16" ht="14.25" customHeight="1">
      <c r="A776" s="427"/>
      <c r="B776" s="428"/>
      <c r="C776" s="428"/>
      <c r="D776" s="431"/>
      <c r="E776" s="430"/>
      <c r="F776" s="430"/>
      <c r="G776" s="430"/>
      <c r="H776" s="430"/>
      <c r="I776" s="430"/>
      <c r="J776" s="430"/>
      <c r="K776" s="430"/>
      <c r="L776" s="430"/>
      <c r="M776" s="430"/>
      <c r="N776" s="430"/>
      <c r="O776" s="430"/>
      <c r="P776" s="430"/>
    </row>
    <row r="777" spans="1:16" ht="14.25" customHeight="1">
      <c r="A777" s="427"/>
      <c r="B777" s="428"/>
      <c r="C777" s="428"/>
      <c r="D777" s="431"/>
      <c r="E777" s="430"/>
      <c r="F777" s="430"/>
      <c r="G777" s="430"/>
      <c r="H777" s="430"/>
      <c r="I777" s="430"/>
      <c r="J777" s="430"/>
      <c r="K777" s="430"/>
      <c r="L777" s="430"/>
      <c r="M777" s="430"/>
      <c r="N777" s="430"/>
      <c r="O777" s="430"/>
      <c r="P777" s="430"/>
    </row>
    <row r="778" spans="1:16" ht="14.25" customHeight="1">
      <c r="A778" s="427"/>
      <c r="B778" s="428"/>
      <c r="C778" s="428"/>
      <c r="D778" s="431"/>
      <c r="E778" s="430"/>
      <c r="F778" s="430"/>
      <c r="G778" s="430"/>
      <c r="H778" s="430"/>
      <c r="I778" s="430"/>
      <c r="J778" s="430"/>
      <c r="K778" s="430"/>
      <c r="L778" s="430"/>
      <c r="M778" s="430"/>
      <c r="N778" s="430"/>
      <c r="O778" s="430"/>
      <c r="P778" s="430"/>
    </row>
    <row r="779" spans="1:16" ht="14.25" customHeight="1">
      <c r="A779" s="427"/>
      <c r="B779" s="428"/>
      <c r="C779" s="428"/>
      <c r="D779" s="431"/>
      <c r="E779" s="430"/>
      <c r="F779" s="430"/>
      <c r="G779" s="430"/>
      <c r="H779" s="430"/>
      <c r="I779" s="430"/>
      <c r="J779" s="430"/>
      <c r="K779" s="430"/>
      <c r="L779" s="430"/>
      <c r="M779" s="430"/>
      <c r="N779" s="430"/>
      <c r="O779" s="430"/>
      <c r="P779" s="430"/>
    </row>
    <row r="780" spans="1:16" ht="14.25" customHeight="1">
      <c r="A780" s="427"/>
      <c r="B780" s="428"/>
      <c r="C780" s="428"/>
      <c r="D780" s="431"/>
      <c r="E780" s="430"/>
      <c r="F780" s="430"/>
      <c r="G780" s="430"/>
      <c r="H780" s="430"/>
      <c r="I780" s="430"/>
      <c r="J780" s="430"/>
      <c r="K780" s="430"/>
      <c r="L780" s="430"/>
      <c r="M780" s="430"/>
      <c r="N780" s="430"/>
      <c r="O780" s="430"/>
      <c r="P780" s="430"/>
    </row>
    <row r="781" spans="1:16" ht="14.25" customHeight="1">
      <c r="A781" s="427"/>
      <c r="B781" s="428"/>
      <c r="C781" s="428"/>
      <c r="D781" s="431"/>
      <c r="E781" s="430"/>
      <c r="F781" s="430"/>
      <c r="G781" s="430"/>
      <c r="H781" s="430"/>
      <c r="I781" s="430"/>
      <c r="J781" s="430"/>
      <c r="K781" s="430"/>
      <c r="L781" s="430"/>
      <c r="M781" s="430"/>
      <c r="N781" s="430"/>
      <c r="O781" s="430"/>
      <c r="P781" s="430"/>
    </row>
    <row r="782" spans="1:16" ht="14.25" customHeight="1">
      <c r="A782" s="427"/>
      <c r="B782" s="428"/>
      <c r="C782" s="428"/>
      <c r="D782" s="431"/>
      <c r="E782" s="430"/>
      <c r="F782" s="430"/>
      <c r="G782" s="430"/>
      <c r="H782" s="430"/>
      <c r="I782" s="430"/>
      <c r="J782" s="430"/>
      <c r="K782" s="430"/>
      <c r="L782" s="430"/>
      <c r="M782" s="430"/>
      <c r="N782" s="430"/>
      <c r="O782" s="430"/>
      <c r="P782" s="430"/>
    </row>
    <row r="783" spans="1:16" ht="14.25" customHeight="1">
      <c r="A783" s="427"/>
      <c r="B783" s="428"/>
      <c r="C783" s="428"/>
      <c r="D783" s="431"/>
      <c r="E783" s="430"/>
      <c r="F783" s="430"/>
      <c r="G783" s="430"/>
      <c r="H783" s="430"/>
      <c r="I783" s="430"/>
      <c r="J783" s="430"/>
      <c r="K783" s="430"/>
      <c r="L783" s="430"/>
      <c r="M783" s="430"/>
      <c r="N783" s="430"/>
      <c r="O783" s="430"/>
      <c r="P783" s="430"/>
    </row>
    <row r="784" spans="1:16" ht="14.25" customHeight="1">
      <c r="A784" s="427"/>
      <c r="B784" s="428"/>
      <c r="C784" s="428"/>
      <c r="D784" s="431"/>
      <c r="E784" s="430"/>
      <c r="F784" s="430"/>
      <c r="G784" s="430"/>
      <c r="H784" s="430"/>
      <c r="I784" s="430"/>
      <c r="J784" s="430"/>
      <c r="K784" s="430"/>
      <c r="L784" s="430"/>
      <c r="M784" s="430"/>
      <c r="N784" s="430"/>
      <c r="O784" s="430"/>
      <c r="P784" s="430"/>
    </row>
    <row r="785" spans="1:16" ht="14.25" customHeight="1">
      <c r="A785" s="427"/>
      <c r="B785" s="428"/>
      <c r="C785" s="428"/>
      <c r="D785" s="431"/>
      <c r="E785" s="430"/>
      <c r="F785" s="430"/>
      <c r="G785" s="430"/>
      <c r="H785" s="430"/>
      <c r="I785" s="430"/>
      <c r="J785" s="430"/>
      <c r="K785" s="430"/>
      <c r="L785" s="430"/>
      <c r="M785" s="430"/>
      <c r="N785" s="430"/>
      <c r="O785" s="430"/>
      <c r="P785" s="430"/>
    </row>
    <row r="786" spans="1:16" ht="14.25" customHeight="1">
      <c r="A786" s="427"/>
      <c r="B786" s="428"/>
      <c r="C786" s="428"/>
      <c r="D786" s="431"/>
      <c r="E786" s="430"/>
      <c r="F786" s="430"/>
      <c r="G786" s="430"/>
      <c r="H786" s="430"/>
      <c r="I786" s="430"/>
      <c r="J786" s="430"/>
      <c r="K786" s="430"/>
      <c r="L786" s="430"/>
      <c r="M786" s="430"/>
      <c r="N786" s="430"/>
      <c r="O786" s="430"/>
      <c r="P786" s="430"/>
    </row>
    <row r="787" spans="1:16" ht="14.25" customHeight="1">
      <c r="A787" s="427"/>
      <c r="B787" s="428"/>
      <c r="C787" s="428"/>
      <c r="D787" s="431"/>
      <c r="E787" s="430"/>
      <c r="F787" s="430"/>
      <c r="G787" s="430"/>
      <c r="H787" s="430"/>
      <c r="I787" s="430"/>
      <c r="J787" s="430"/>
      <c r="K787" s="430"/>
      <c r="L787" s="430"/>
      <c r="M787" s="430"/>
      <c r="N787" s="430"/>
      <c r="O787" s="430"/>
      <c r="P787" s="430"/>
    </row>
    <row r="788" spans="1:16" ht="14.25" customHeight="1">
      <c r="A788" s="427"/>
      <c r="B788" s="428"/>
      <c r="C788" s="428"/>
      <c r="D788" s="431"/>
      <c r="E788" s="430"/>
      <c r="F788" s="430"/>
      <c r="G788" s="430"/>
      <c r="H788" s="430"/>
      <c r="I788" s="430"/>
      <c r="J788" s="430"/>
      <c r="K788" s="430"/>
      <c r="L788" s="430"/>
      <c r="M788" s="430"/>
      <c r="N788" s="430"/>
      <c r="O788" s="430"/>
      <c r="P788" s="430"/>
    </row>
    <row r="789" spans="1:16" ht="14.25" customHeight="1">
      <c r="A789" s="427"/>
      <c r="B789" s="428"/>
      <c r="C789" s="428"/>
      <c r="D789" s="431"/>
      <c r="E789" s="430"/>
      <c r="F789" s="430"/>
      <c r="G789" s="430"/>
      <c r="H789" s="430"/>
      <c r="I789" s="430"/>
      <c r="J789" s="430"/>
      <c r="K789" s="430"/>
      <c r="L789" s="430"/>
      <c r="M789" s="430"/>
      <c r="N789" s="430"/>
      <c r="O789" s="430"/>
      <c r="P789" s="430"/>
    </row>
    <row r="790" spans="1:16" ht="14.25" customHeight="1">
      <c r="A790" s="427"/>
      <c r="B790" s="428"/>
      <c r="C790" s="428"/>
      <c r="D790" s="431"/>
      <c r="E790" s="430"/>
      <c r="F790" s="430"/>
      <c r="G790" s="430"/>
      <c r="H790" s="430"/>
      <c r="I790" s="430"/>
      <c r="J790" s="430"/>
      <c r="K790" s="430"/>
      <c r="L790" s="430"/>
      <c r="M790" s="430"/>
      <c r="N790" s="430"/>
      <c r="O790" s="430"/>
      <c r="P790" s="430"/>
    </row>
    <row r="791" spans="1:16" ht="14.25" customHeight="1">
      <c r="A791" s="427"/>
      <c r="B791" s="428"/>
      <c r="C791" s="428"/>
      <c r="D791" s="431"/>
      <c r="E791" s="430"/>
      <c r="F791" s="430"/>
      <c r="G791" s="430"/>
      <c r="H791" s="430"/>
      <c r="I791" s="430"/>
      <c r="J791" s="430"/>
      <c r="K791" s="430"/>
      <c r="L791" s="430"/>
      <c r="M791" s="430"/>
      <c r="N791" s="430"/>
      <c r="O791" s="430"/>
      <c r="P791" s="430"/>
    </row>
    <row r="792" spans="1:16" ht="14.25" customHeight="1">
      <c r="A792" s="427"/>
      <c r="B792" s="428"/>
      <c r="C792" s="428"/>
      <c r="D792" s="431"/>
      <c r="E792" s="430"/>
      <c r="F792" s="430"/>
      <c r="G792" s="430"/>
      <c r="H792" s="430"/>
      <c r="I792" s="430"/>
      <c r="J792" s="430"/>
      <c r="K792" s="430"/>
      <c r="L792" s="430"/>
      <c r="M792" s="430"/>
      <c r="N792" s="430"/>
      <c r="O792" s="430"/>
      <c r="P792" s="430"/>
    </row>
    <row r="793" spans="1:16" ht="14.25" customHeight="1">
      <c r="A793" s="427"/>
      <c r="B793" s="428"/>
      <c r="C793" s="428"/>
      <c r="D793" s="431"/>
      <c r="E793" s="430"/>
      <c r="F793" s="430"/>
      <c r="G793" s="430"/>
      <c r="H793" s="430"/>
      <c r="I793" s="430"/>
      <c r="J793" s="430"/>
      <c r="K793" s="430"/>
      <c r="L793" s="430"/>
      <c r="M793" s="430"/>
      <c r="N793" s="430"/>
      <c r="O793" s="430"/>
      <c r="P793" s="430"/>
    </row>
    <row r="794" spans="1:16" ht="14.25" customHeight="1">
      <c r="A794" s="427"/>
      <c r="B794" s="428"/>
      <c r="C794" s="428"/>
      <c r="D794" s="431"/>
      <c r="E794" s="430"/>
      <c r="F794" s="430"/>
      <c r="G794" s="430"/>
      <c r="H794" s="430"/>
      <c r="I794" s="430"/>
      <c r="J794" s="430"/>
      <c r="K794" s="430"/>
      <c r="L794" s="430"/>
      <c r="M794" s="430"/>
      <c r="N794" s="430"/>
      <c r="O794" s="430"/>
      <c r="P794" s="430"/>
    </row>
    <row r="795" spans="1:16" ht="14.25" customHeight="1">
      <c r="A795" s="427"/>
      <c r="B795" s="428"/>
      <c r="C795" s="428"/>
      <c r="D795" s="431"/>
      <c r="E795" s="430"/>
      <c r="F795" s="430"/>
      <c r="G795" s="430"/>
      <c r="H795" s="430"/>
      <c r="I795" s="430"/>
      <c r="J795" s="430"/>
      <c r="K795" s="430"/>
      <c r="L795" s="430"/>
      <c r="M795" s="430"/>
      <c r="N795" s="430"/>
      <c r="O795" s="430"/>
      <c r="P795" s="430"/>
    </row>
    <row r="796" spans="1:16" ht="14.25" customHeight="1">
      <c r="A796" s="427"/>
      <c r="B796" s="428"/>
      <c r="C796" s="428"/>
      <c r="D796" s="431"/>
      <c r="E796" s="430"/>
      <c r="F796" s="430"/>
      <c r="G796" s="430"/>
      <c r="H796" s="430"/>
      <c r="I796" s="430"/>
      <c r="J796" s="430"/>
      <c r="K796" s="430"/>
      <c r="L796" s="430"/>
      <c r="M796" s="430"/>
      <c r="N796" s="430"/>
      <c r="O796" s="430"/>
      <c r="P796" s="430"/>
    </row>
    <row r="797" spans="1:16" ht="14.25" customHeight="1">
      <c r="A797" s="427"/>
      <c r="B797" s="428"/>
      <c r="C797" s="428"/>
      <c r="D797" s="431"/>
      <c r="E797" s="430"/>
      <c r="F797" s="430"/>
      <c r="G797" s="430"/>
      <c r="H797" s="430"/>
      <c r="I797" s="430"/>
      <c r="J797" s="430"/>
      <c r="K797" s="430"/>
      <c r="L797" s="430"/>
      <c r="M797" s="430"/>
      <c r="N797" s="430"/>
      <c r="O797" s="430"/>
      <c r="P797" s="430"/>
    </row>
    <row r="798" spans="1:16" ht="14.25" customHeight="1">
      <c r="A798" s="427"/>
      <c r="B798" s="428"/>
      <c r="C798" s="428"/>
      <c r="D798" s="431"/>
      <c r="E798" s="430"/>
      <c r="F798" s="430"/>
      <c r="G798" s="430"/>
      <c r="H798" s="430"/>
      <c r="I798" s="430"/>
      <c r="J798" s="430"/>
      <c r="K798" s="430"/>
      <c r="L798" s="430"/>
      <c r="M798" s="430"/>
      <c r="N798" s="430"/>
      <c r="O798" s="430"/>
      <c r="P798" s="430"/>
    </row>
    <row r="799" spans="1:16" ht="14.25" customHeight="1">
      <c r="A799" s="427"/>
      <c r="B799" s="428"/>
      <c r="C799" s="428"/>
      <c r="D799" s="431"/>
      <c r="E799" s="430"/>
      <c r="F799" s="430"/>
      <c r="G799" s="430"/>
      <c r="H799" s="430"/>
      <c r="I799" s="430"/>
      <c r="J799" s="430"/>
      <c r="K799" s="430"/>
      <c r="L799" s="430"/>
      <c r="M799" s="430"/>
      <c r="N799" s="430"/>
      <c r="O799" s="430"/>
      <c r="P799" s="430"/>
    </row>
    <row r="800" spans="1:16" ht="14.25" customHeight="1">
      <c r="A800" s="427"/>
      <c r="B800" s="428"/>
      <c r="C800" s="428"/>
      <c r="D800" s="431"/>
      <c r="E800" s="430"/>
      <c r="F800" s="430"/>
      <c r="G800" s="430"/>
      <c r="H800" s="430"/>
      <c r="I800" s="430"/>
      <c r="J800" s="430"/>
      <c r="K800" s="430"/>
      <c r="L800" s="430"/>
      <c r="M800" s="430"/>
      <c r="N800" s="430"/>
      <c r="O800" s="430"/>
      <c r="P800" s="430"/>
    </row>
    <row r="801" spans="1:16" ht="14.25" customHeight="1">
      <c r="A801" s="427"/>
      <c r="B801" s="428"/>
      <c r="C801" s="428"/>
      <c r="D801" s="431"/>
      <c r="E801" s="430"/>
      <c r="F801" s="430"/>
      <c r="G801" s="430"/>
      <c r="H801" s="430"/>
      <c r="I801" s="430"/>
      <c r="J801" s="430"/>
      <c r="K801" s="430"/>
      <c r="L801" s="430"/>
      <c r="M801" s="430"/>
      <c r="N801" s="430"/>
      <c r="O801" s="430"/>
      <c r="P801" s="430"/>
    </row>
    <row r="802" spans="1:16" ht="14.25" customHeight="1">
      <c r="A802" s="427"/>
      <c r="B802" s="428"/>
      <c r="C802" s="428"/>
      <c r="D802" s="431"/>
      <c r="E802" s="430"/>
      <c r="F802" s="430"/>
      <c r="G802" s="430"/>
      <c r="H802" s="430"/>
      <c r="I802" s="430"/>
      <c r="J802" s="430"/>
      <c r="K802" s="430"/>
      <c r="L802" s="430"/>
      <c r="M802" s="430"/>
      <c r="N802" s="430"/>
      <c r="O802" s="430"/>
      <c r="P802" s="430"/>
    </row>
    <row r="803" spans="1:16" ht="14.25" customHeight="1">
      <c r="A803" s="427"/>
      <c r="B803" s="428"/>
      <c r="C803" s="428"/>
      <c r="D803" s="431"/>
      <c r="E803" s="430"/>
      <c r="F803" s="430"/>
      <c r="G803" s="430"/>
      <c r="H803" s="430"/>
      <c r="I803" s="430"/>
      <c r="J803" s="430"/>
      <c r="K803" s="430"/>
      <c r="L803" s="430"/>
      <c r="M803" s="430"/>
      <c r="N803" s="430"/>
      <c r="O803" s="430"/>
      <c r="P803" s="430"/>
    </row>
    <row r="804" spans="1:16" ht="14.25" customHeight="1">
      <c r="A804" s="427"/>
      <c r="B804" s="428"/>
      <c r="C804" s="428"/>
      <c r="D804" s="431"/>
      <c r="E804" s="430"/>
      <c r="F804" s="430"/>
      <c r="G804" s="430"/>
      <c r="H804" s="430"/>
      <c r="I804" s="430"/>
      <c r="J804" s="430"/>
      <c r="K804" s="430"/>
      <c r="L804" s="430"/>
      <c r="M804" s="430"/>
      <c r="N804" s="430"/>
      <c r="O804" s="430"/>
      <c r="P804" s="430"/>
    </row>
    <row r="805" spans="1:16" ht="14.25" customHeight="1">
      <c r="A805" s="427"/>
      <c r="B805" s="428"/>
      <c r="C805" s="428"/>
      <c r="D805" s="431"/>
      <c r="E805" s="430"/>
      <c r="F805" s="430"/>
      <c r="G805" s="430"/>
      <c r="H805" s="430"/>
      <c r="I805" s="430"/>
      <c r="J805" s="430"/>
      <c r="K805" s="430"/>
      <c r="L805" s="430"/>
      <c r="M805" s="430"/>
      <c r="N805" s="430"/>
      <c r="O805" s="430"/>
      <c r="P805" s="430"/>
    </row>
    <row r="806" spans="1:16" ht="14.25" customHeight="1">
      <c r="A806" s="427"/>
      <c r="B806" s="428"/>
      <c r="C806" s="428"/>
      <c r="D806" s="431"/>
      <c r="E806" s="430"/>
      <c r="F806" s="430"/>
      <c r="G806" s="430"/>
      <c r="H806" s="430"/>
      <c r="I806" s="430"/>
      <c r="J806" s="430"/>
      <c r="K806" s="430"/>
      <c r="L806" s="430"/>
      <c r="M806" s="430"/>
      <c r="N806" s="430"/>
      <c r="O806" s="430"/>
      <c r="P806" s="430"/>
    </row>
    <row r="807" spans="1:16" ht="14.25" customHeight="1">
      <c r="A807" s="427"/>
      <c r="B807" s="428"/>
      <c r="C807" s="428"/>
      <c r="D807" s="431"/>
      <c r="E807" s="430"/>
      <c r="F807" s="430"/>
      <c r="G807" s="430"/>
      <c r="H807" s="430"/>
      <c r="I807" s="430"/>
      <c r="J807" s="430"/>
      <c r="K807" s="430"/>
      <c r="L807" s="430"/>
      <c r="M807" s="430"/>
      <c r="N807" s="430"/>
      <c r="O807" s="430"/>
      <c r="P807" s="430"/>
    </row>
    <row r="808" spans="1:16" ht="14.25" customHeight="1">
      <c r="A808" s="427"/>
      <c r="B808" s="428"/>
      <c r="C808" s="428"/>
      <c r="D808" s="431"/>
      <c r="E808" s="430"/>
      <c r="F808" s="430"/>
      <c r="G808" s="430"/>
      <c r="H808" s="430"/>
      <c r="I808" s="430"/>
      <c r="J808" s="430"/>
      <c r="K808" s="430"/>
      <c r="L808" s="430"/>
      <c r="M808" s="430"/>
      <c r="N808" s="430"/>
      <c r="O808" s="430"/>
      <c r="P808" s="430"/>
    </row>
    <row r="809" spans="1:16" ht="14.25" customHeight="1">
      <c r="A809" s="427"/>
      <c r="B809" s="428"/>
      <c r="C809" s="428"/>
      <c r="D809" s="431"/>
      <c r="E809" s="430"/>
      <c r="F809" s="430"/>
      <c r="G809" s="430"/>
      <c r="H809" s="430"/>
      <c r="I809" s="430"/>
      <c r="J809" s="430"/>
      <c r="K809" s="430"/>
      <c r="L809" s="430"/>
      <c r="M809" s="430"/>
      <c r="N809" s="430"/>
      <c r="O809" s="430"/>
      <c r="P809" s="430"/>
    </row>
    <row r="810" spans="1:16" ht="14.25" customHeight="1">
      <c r="A810" s="427"/>
      <c r="B810" s="428"/>
      <c r="C810" s="428"/>
      <c r="D810" s="431"/>
      <c r="E810" s="430"/>
      <c r="F810" s="430"/>
      <c r="G810" s="430"/>
      <c r="H810" s="430"/>
      <c r="I810" s="430"/>
      <c r="J810" s="430"/>
      <c r="K810" s="430"/>
      <c r="L810" s="430"/>
      <c r="M810" s="430"/>
      <c r="N810" s="430"/>
      <c r="O810" s="430"/>
      <c r="P810" s="430"/>
    </row>
    <row r="811" spans="1:16" ht="14.25" customHeight="1">
      <c r="A811" s="427"/>
      <c r="B811" s="428"/>
      <c r="C811" s="428"/>
      <c r="D811" s="431"/>
      <c r="E811" s="430"/>
      <c r="F811" s="430"/>
      <c r="G811" s="430"/>
      <c r="H811" s="430"/>
      <c r="I811" s="430"/>
      <c r="J811" s="430"/>
      <c r="K811" s="430"/>
      <c r="L811" s="430"/>
      <c r="M811" s="430"/>
      <c r="N811" s="430"/>
      <c r="O811" s="430"/>
      <c r="P811" s="430"/>
    </row>
    <row r="812" spans="1:16" ht="14.25" customHeight="1">
      <c r="A812" s="427"/>
      <c r="B812" s="428"/>
      <c r="C812" s="428"/>
      <c r="D812" s="431"/>
      <c r="E812" s="430"/>
      <c r="F812" s="430"/>
      <c r="G812" s="430"/>
      <c r="H812" s="430"/>
      <c r="I812" s="430"/>
      <c r="J812" s="430"/>
      <c r="K812" s="430"/>
      <c r="L812" s="430"/>
      <c r="M812" s="430"/>
      <c r="N812" s="430"/>
      <c r="O812" s="430"/>
      <c r="P812" s="430"/>
    </row>
    <row r="813" spans="1:16" ht="14.25" customHeight="1">
      <c r="A813" s="427"/>
      <c r="B813" s="428"/>
      <c r="C813" s="428"/>
      <c r="D813" s="431"/>
      <c r="E813" s="430"/>
      <c r="F813" s="430"/>
      <c r="G813" s="430"/>
      <c r="H813" s="430"/>
      <c r="I813" s="430"/>
      <c r="J813" s="430"/>
      <c r="K813" s="430"/>
      <c r="L813" s="430"/>
      <c r="M813" s="430"/>
      <c r="N813" s="430"/>
      <c r="O813" s="430"/>
      <c r="P813" s="430"/>
    </row>
    <row r="814" spans="1:16" ht="14.25" customHeight="1">
      <c r="A814" s="427"/>
      <c r="B814" s="428"/>
      <c r="C814" s="428"/>
      <c r="D814" s="431"/>
      <c r="E814" s="430"/>
      <c r="F814" s="430"/>
      <c r="G814" s="430"/>
      <c r="H814" s="430"/>
      <c r="I814" s="430"/>
      <c r="J814" s="430"/>
      <c r="K814" s="430"/>
      <c r="L814" s="430"/>
      <c r="M814" s="430"/>
      <c r="N814" s="430"/>
      <c r="O814" s="430"/>
      <c r="P814" s="430"/>
    </row>
    <row r="815" spans="1:16" ht="14.25" customHeight="1">
      <c r="A815" s="427"/>
      <c r="B815" s="428"/>
      <c r="C815" s="428"/>
      <c r="D815" s="431"/>
      <c r="E815" s="430"/>
      <c r="F815" s="430"/>
      <c r="G815" s="430"/>
      <c r="H815" s="430"/>
      <c r="I815" s="430"/>
      <c r="J815" s="430"/>
      <c r="K815" s="430"/>
      <c r="L815" s="430"/>
      <c r="M815" s="430"/>
      <c r="N815" s="430"/>
      <c r="O815" s="430"/>
      <c r="P815" s="430"/>
    </row>
    <row r="816" spans="1:16" ht="14.25" customHeight="1">
      <c r="A816" s="427"/>
      <c r="B816" s="428"/>
      <c r="C816" s="428"/>
      <c r="D816" s="431"/>
      <c r="E816" s="430"/>
      <c r="F816" s="430"/>
      <c r="G816" s="430"/>
      <c r="H816" s="430"/>
      <c r="I816" s="430"/>
      <c r="J816" s="430"/>
      <c r="K816" s="430"/>
      <c r="L816" s="430"/>
      <c r="M816" s="430"/>
      <c r="N816" s="430"/>
      <c r="O816" s="430"/>
      <c r="P816" s="430"/>
    </row>
    <row r="817" spans="1:16" ht="14.25" customHeight="1">
      <c r="A817" s="427"/>
      <c r="B817" s="428"/>
      <c r="C817" s="428"/>
      <c r="D817" s="431"/>
      <c r="E817" s="430"/>
      <c r="F817" s="430"/>
      <c r="G817" s="430"/>
      <c r="H817" s="430"/>
      <c r="I817" s="430"/>
      <c r="J817" s="430"/>
      <c r="K817" s="430"/>
      <c r="L817" s="430"/>
      <c r="M817" s="430"/>
      <c r="N817" s="430"/>
      <c r="O817" s="430"/>
      <c r="P817" s="430"/>
    </row>
    <row r="818" spans="1:16" ht="14.25" customHeight="1">
      <c r="A818" s="427"/>
      <c r="B818" s="428"/>
      <c r="C818" s="428"/>
      <c r="D818" s="431"/>
      <c r="E818" s="430"/>
      <c r="F818" s="430"/>
      <c r="G818" s="430"/>
      <c r="H818" s="430"/>
      <c r="I818" s="430"/>
      <c r="J818" s="430"/>
      <c r="K818" s="430"/>
      <c r="L818" s="430"/>
      <c r="M818" s="430"/>
      <c r="N818" s="430"/>
      <c r="O818" s="430"/>
      <c r="P818" s="430"/>
    </row>
    <row r="819" spans="1:16" ht="14.25" customHeight="1">
      <c r="A819" s="427"/>
      <c r="B819" s="428"/>
      <c r="C819" s="428"/>
      <c r="D819" s="431"/>
      <c r="E819" s="430"/>
      <c r="F819" s="430"/>
      <c r="G819" s="430"/>
      <c r="H819" s="430"/>
      <c r="I819" s="430"/>
      <c r="J819" s="430"/>
      <c r="K819" s="430"/>
      <c r="L819" s="430"/>
      <c r="M819" s="430"/>
      <c r="N819" s="430"/>
      <c r="O819" s="430"/>
      <c r="P819" s="430"/>
    </row>
    <row r="820" spans="1:16" ht="14.25" customHeight="1">
      <c r="A820" s="427"/>
      <c r="B820" s="428"/>
      <c r="C820" s="428"/>
      <c r="D820" s="431"/>
      <c r="E820" s="430"/>
      <c r="F820" s="430"/>
      <c r="G820" s="430"/>
      <c r="H820" s="430"/>
      <c r="I820" s="430"/>
      <c r="J820" s="430"/>
      <c r="K820" s="430"/>
      <c r="L820" s="430"/>
      <c r="M820" s="430"/>
      <c r="N820" s="430"/>
      <c r="O820" s="430"/>
      <c r="P820" s="430"/>
    </row>
    <row r="821" spans="1:16" ht="14.25" customHeight="1">
      <c r="A821" s="427"/>
      <c r="B821" s="428"/>
      <c r="C821" s="428"/>
      <c r="D821" s="431"/>
      <c r="E821" s="430"/>
      <c r="F821" s="430"/>
      <c r="G821" s="430"/>
      <c r="H821" s="430"/>
      <c r="I821" s="430"/>
      <c r="J821" s="430"/>
      <c r="K821" s="430"/>
      <c r="L821" s="430"/>
      <c r="M821" s="430"/>
      <c r="N821" s="430"/>
      <c r="O821" s="430"/>
      <c r="P821" s="430"/>
    </row>
    <row r="822" spans="1:16" ht="14.25" customHeight="1">
      <c r="A822" s="427"/>
      <c r="B822" s="428"/>
      <c r="C822" s="428"/>
      <c r="D822" s="431"/>
      <c r="E822" s="430"/>
      <c r="F822" s="430"/>
      <c r="G822" s="430"/>
      <c r="H822" s="430"/>
      <c r="I822" s="430"/>
      <c r="J822" s="430"/>
      <c r="K822" s="430"/>
      <c r="L822" s="430"/>
      <c r="M822" s="430"/>
      <c r="N822" s="430"/>
      <c r="O822" s="430"/>
      <c r="P822" s="430"/>
    </row>
    <row r="823" spans="1:16" ht="14.25" customHeight="1">
      <c r="A823" s="427"/>
      <c r="B823" s="428"/>
      <c r="C823" s="428"/>
      <c r="D823" s="431"/>
      <c r="E823" s="430"/>
      <c r="F823" s="430"/>
      <c r="G823" s="430"/>
      <c r="H823" s="430"/>
      <c r="I823" s="430"/>
      <c r="J823" s="430"/>
      <c r="K823" s="430"/>
      <c r="L823" s="430"/>
      <c r="M823" s="430"/>
      <c r="N823" s="430"/>
      <c r="O823" s="430"/>
      <c r="P823" s="430"/>
    </row>
    <row r="824" spans="1:16" ht="14.25" customHeight="1">
      <c r="A824" s="427"/>
      <c r="B824" s="428"/>
      <c r="C824" s="428"/>
      <c r="D824" s="431"/>
      <c r="E824" s="430"/>
      <c r="F824" s="430"/>
      <c r="G824" s="430"/>
      <c r="H824" s="430"/>
      <c r="I824" s="430"/>
      <c r="J824" s="430"/>
      <c r="K824" s="430"/>
      <c r="L824" s="430"/>
      <c r="M824" s="430"/>
      <c r="N824" s="430"/>
      <c r="O824" s="430"/>
      <c r="P824" s="430"/>
    </row>
    <row r="825" spans="1:16" ht="14.25" customHeight="1">
      <c r="A825" s="427"/>
      <c r="B825" s="428"/>
      <c r="C825" s="428"/>
      <c r="D825" s="431"/>
      <c r="E825" s="430"/>
      <c r="F825" s="430"/>
      <c r="G825" s="430"/>
      <c r="H825" s="430"/>
      <c r="I825" s="430"/>
      <c r="J825" s="430"/>
      <c r="K825" s="430"/>
      <c r="L825" s="430"/>
      <c r="M825" s="430"/>
      <c r="N825" s="430"/>
      <c r="O825" s="430"/>
      <c r="P825" s="430"/>
    </row>
    <row r="826" spans="1:16" ht="14.25" customHeight="1">
      <c r="A826" s="427"/>
      <c r="B826" s="428"/>
      <c r="C826" s="428"/>
      <c r="D826" s="431"/>
      <c r="E826" s="430"/>
      <c r="F826" s="430"/>
      <c r="G826" s="430"/>
      <c r="H826" s="430"/>
      <c r="I826" s="430"/>
      <c r="J826" s="430"/>
      <c r="K826" s="430"/>
      <c r="L826" s="430"/>
      <c r="M826" s="430"/>
      <c r="N826" s="430"/>
      <c r="O826" s="430"/>
      <c r="P826" s="430"/>
    </row>
    <row r="827" spans="1:16" ht="14.25" customHeight="1">
      <c r="A827" s="427"/>
      <c r="B827" s="428"/>
      <c r="C827" s="428"/>
      <c r="D827" s="431"/>
      <c r="E827" s="430"/>
      <c r="F827" s="430"/>
      <c r="G827" s="430"/>
      <c r="H827" s="430"/>
      <c r="I827" s="430"/>
      <c r="J827" s="430"/>
      <c r="K827" s="430"/>
      <c r="L827" s="430"/>
      <c r="M827" s="430"/>
      <c r="N827" s="430"/>
      <c r="O827" s="430"/>
      <c r="P827" s="430"/>
    </row>
    <row r="828" spans="1:16" ht="14.25" customHeight="1">
      <c r="A828" s="427"/>
      <c r="B828" s="428"/>
      <c r="C828" s="428"/>
      <c r="D828" s="431"/>
      <c r="E828" s="430"/>
      <c r="F828" s="430"/>
      <c r="G828" s="430"/>
      <c r="H828" s="430"/>
      <c r="I828" s="430"/>
      <c r="J828" s="430"/>
      <c r="K828" s="430"/>
      <c r="L828" s="430"/>
      <c r="M828" s="430"/>
      <c r="N828" s="430"/>
      <c r="O828" s="430"/>
      <c r="P828" s="430"/>
    </row>
    <row r="829" spans="1:16" ht="14.25" customHeight="1">
      <c r="A829" s="427"/>
      <c r="B829" s="428"/>
      <c r="C829" s="428"/>
      <c r="D829" s="431"/>
      <c r="E829" s="430"/>
      <c r="F829" s="430"/>
      <c r="G829" s="430"/>
      <c r="H829" s="430"/>
      <c r="I829" s="430"/>
      <c r="J829" s="430"/>
      <c r="K829" s="430"/>
      <c r="L829" s="430"/>
      <c r="M829" s="430"/>
      <c r="N829" s="430"/>
      <c r="O829" s="430"/>
      <c r="P829" s="430"/>
    </row>
    <row r="830" spans="1:16" ht="14.25" customHeight="1">
      <c r="A830" s="427"/>
      <c r="B830" s="428"/>
      <c r="C830" s="428"/>
      <c r="D830" s="431"/>
      <c r="E830" s="430"/>
      <c r="F830" s="430"/>
      <c r="G830" s="430"/>
      <c r="H830" s="430"/>
      <c r="I830" s="430"/>
      <c r="J830" s="430"/>
      <c r="K830" s="430"/>
      <c r="L830" s="430"/>
      <c r="M830" s="430"/>
      <c r="N830" s="430"/>
      <c r="O830" s="430"/>
      <c r="P830" s="430"/>
    </row>
    <row r="831" spans="1:16" ht="14.25" customHeight="1">
      <c r="A831" s="427"/>
      <c r="B831" s="428"/>
      <c r="C831" s="428"/>
      <c r="D831" s="431"/>
      <c r="E831" s="430"/>
      <c r="F831" s="430"/>
      <c r="G831" s="430"/>
      <c r="H831" s="430"/>
      <c r="I831" s="430"/>
      <c r="J831" s="430"/>
      <c r="K831" s="430"/>
      <c r="L831" s="430"/>
      <c r="M831" s="430"/>
      <c r="N831" s="430"/>
      <c r="O831" s="430"/>
      <c r="P831" s="430"/>
    </row>
    <row r="832" spans="1:16" ht="14.25" customHeight="1">
      <c r="A832" s="427"/>
      <c r="B832" s="428"/>
      <c r="C832" s="428"/>
      <c r="D832" s="431"/>
      <c r="E832" s="430"/>
      <c r="F832" s="430"/>
      <c r="G832" s="430"/>
      <c r="H832" s="430"/>
      <c r="I832" s="430"/>
      <c r="J832" s="430"/>
      <c r="K832" s="430"/>
      <c r="L832" s="430"/>
      <c r="M832" s="430"/>
      <c r="N832" s="430"/>
      <c r="O832" s="430"/>
      <c r="P832" s="430"/>
    </row>
    <row r="833" spans="1:16" ht="14.25" customHeight="1">
      <c r="A833" s="427"/>
      <c r="B833" s="428"/>
      <c r="C833" s="428"/>
      <c r="D833" s="431"/>
      <c r="E833" s="430"/>
      <c r="F833" s="430"/>
      <c r="G833" s="430"/>
      <c r="H833" s="430"/>
      <c r="I833" s="430"/>
      <c r="J833" s="430"/>
      <c r="K833" s="430"/>
      <c r="L833" s="430"/>
      <c r="M833" s="430"/>
      <c r="N833" s="430"/>
      <c r="O833" s="430"/>
      <c r="P833" s="430"/>
    </row>
    <row r="834" spans="1:16" ht="14.25" customHeight="1">
      <c r="A834" s="427"/>
      <c r="B834" s="428"/>
      <c r="C834" s="428"/>
      <c r="D834" s="431"/>
      <c r="E834" s="430"/>
      <c r="F834" s="430"/>
      <c r="G834" s="430"/>
      <c r="H834" s="430"/>
      <c r="I834" s="430"/>
      <c r="J834" s="430"/>
      <c r="K834" s="430"/>
      <c r="L834" s="430"/>
      <c r="M834" s="430"/>
      <c r="N834" s="430"/>
      <c r="O834" s="430"/>
      <c r="P834" s="430"/>
    </row>
    <row r="835" spans="1:16" ht="14.25" customHeight="1">
      <c r="A835" s="427"/>
      <c r="B835" s="428"/>
      <c r="C835" s="428"/>
      <c r="D835" s="431"/>
      <c r="E835" s="430"/>
      <c r="F835" s="430"/>
      <c r="G835" s="430"/>
      <c r="H835" s="430"/>
      <c r="I835" s="430"/>
      <c r="J835" s="430"/>
      <c r="K835" s="430"/>
      <c r="L835" s="430"/>
      <c r="M835" s="430"/>
      <c r="N835" s="430"/>
      <c r="O835" s="430"/>
      <c r="P835" s="430"/>
    </row>
    <row r="836" spans="1:16" ht="14.25" customHeight="1">
      <c r="A836" s="427"/>
      <c r="B836" s="428"/>
      <c r="C836" s="428"/>
      <c r="D836" s="431"/>
      <c r="E836" s="430"/>
      <c r="F836" s="430"/>
      <c r="G836" s="430"/>
      <c r="H836" s="430"/>
      <c r="I836" s="430"/>
      <c r="J836" s="430"/>
      <c r="K836" s="430"/>
      <c r="L836" s="430"/>
      <c r="M836" s="430"/>
      <c r="N836" s="430"/>
      <c r="O836" s="430"/>
      <c r="P836" s="430"/>
    </row>
    <row r="837" spans="1:16" ht="14.25" customHeight="1">
      <c r="A837" s="427"/>
      <c r="B837" s="428"/>
      <c r="C837" s="428"/>
      <c r="D837" s="431"/>
      <c r="E837" s="430"/>
      <c r="F837" s="430"/>
      <c r="G837" s="430"/>
      <c r="H837" s="430"/>
      <c r="I837" s="430"/>
      <c r="J837" s="430"/>
      <c r="K837" s="430"/>
      <c r="L837" s="430"/>
      <c r="M837" s="430"/>
      <c r="N837" s="430"/>
      <c r="O837" s="430"/>
      <c r="P837" s="430"/>
    </row>
    <row r="838" spans="1:16" ht="14.25" customHeight="1">
      <c r="A838" s="427"/>
      <c r="B838" s="428"/>
      <c r="C838" s="428"/>
      <c r="D838" s="431"/>
      <c r="E838" s="430"/>
      <c r="F838" s="430"/>
      <c r="G838" s="430"/>
      <c r="H838" s="430"/>
      <c r="I838" s="430"/>
      <c r="J838" s="430"/>
      <c r="K838" s="430"/>
      <c r="L838" s="430"/>
      <c r="M838" s="430"/>
      <c r="N838" s="430"/>
      <c r="O838" s="430"/>
      <c r="P838" s="430"/>
    </row>
    <row r="839" spans="1:16" ht="14.25" customHeight="1">
      <c r="A839" s="427"/>
      <c r="B839" s="428"/>
      <c r="C839" s="428"/>
      <c r="D839" s="431"/>
      <c r="E839" s="430"/>
      <c r="F839" s="430"/>
      <c r="G839" s="430"/>
      <c r="H839" s="430"/>
      <c r="I839" s="430"/>
      <c r="J839" s="430"/>
      <c r="K839" s="430"/>
      <c r="L839" s="430"/>
      <c r="M839" s="430"/>
      <c r="N839" s="430"/>
      <c r="O839" s="430"/>
      <c r="P839" s="430"/>
    </row>
    <row r="840" spans="1:16" ht="14.25" customHeight="1">
      <c r="A840" s="427"/>
      <c r="B840" s="428"/>
      <c r="C840" s="428"/>
      <c r="D840" s="431"/>
      <c r="E840" s="430"/>
      <c r="F840" s="430"/>
      <c r="G840" s="430"/>
      <c r="H840" s="430"/>
      <c r="I840" s="430"/>
      <c r="J840" s="430"/>
      <c r="K840" s="430"/>
      <c r="L840" s="430"/>
      <c r="M840" s="430"/>
      <c r="N840" s="430"/>
      <c r="O840" s="430"/>
      <c r="P840" s="430"/>
    </row>
    <row r="841" spans="1:16" ht="14.25" customHeight="1">
      <c r="A841" s="427"/>
      <c r="B841" s="428"/>
      <c r="C841" s="428"/>
      <c r="D841" s="431"/>
      <c r="E841" s="430"/>
      <c r="F841" s="430"/>
      <c r="G841" s="430"/>
      <c r="H841" s="430"/>
      <c r="I841" s="430"/>
      <c r="J841" s="430"/>
      <c r="K841" s="430"/>
      <c r="L841" s="430"/>
      <c r="M841" s="430"/>
      <c r="N841" s="430"/>
      <c r="O841" s="430"/>
      <c r="P841" s="430"/>
    </row>
    <row r="842" spans="1:16" ht="14.25" customHeight="1">
      <c r="A842" s="427"/>
      <c r="B842" s="428"/>
      <c r="C842" s="428"/>
      <c r="D842" s="431"/>
      <c r="E842" s="430"/>
      <c r="F842" s="430"/>
      <c r="G842" s="430"/>
      <c r="H842" s="430"/>
      <c r="I842" s="430"/>
      <c r="J842" s="430"/>
      <c r="K842" s="430"/>
      <c r="L842" s="430"/>
      <c r="M842" s="430"/>
      <c r="N842" s="430"/>
      <c r="O842" s="430"/>
      <c r="P842" s="430"/>
    </row>
    <row r="843" spans="1:16" ht="14.25" customHeight="1">
      <c r="A843" s="427"/>
      <c r="B843" s="428"/>
      <c r="C843" s="428"/>
      <c r="D843" s="431"/>
      <c r="E843" s="430"/>
      <c r="F843" s="430"/>
      <c r="G843" s="430"/>
      <c r="H843" s="430"/>
      <c r="I843" s="430"/>
      <c r="J843" s="430"/>
      <c r="K843" s="430"/>
      <c r="L843" s="430"/>
      <c r="M843" s="430"/>
      <c r="N843" s="430"/>
      <c r="O843" s="430"/>
      <c r="P843" s="430"/>
    </row>
    <row r="844" spans="1:16" ht="14.25" customHeight="1">
      <c r="A844" s="427"/>
      <c r="B844" s="428"/>
      <c r="C844" s="428"/>
      <c r="D844" s="431"/>
      <c r="E844" s="430"/>
      <c r="F844" s="430"/>
      <c r="G844" s="430"/>
      <c r="H844" s="430"/>
      <c r="I844" s="430"/>
      <c r="J844" s="430"/>
      <c r="K844" s="430"/>
      <c r="L844" s="430"/>
      <c r="M844" s="430"/>
      <c r="N844" s="430"/>
      <c r="O844" s="430"/>
      <c r="P844" s="430"/>
    </row>
    <row r="845" spans="1:16" ht="14.25" customHeight="1">
      <c r="A845" s="427"/>
      <c r="B845" s="428"/>
      <c r="C845" s="428"/>
      <c r="D845" s="431"/>
      <c r="E845" s="430"/>
      <c r="F845" s="430"/>
      <c r="G845" s="430"/>
      <c r="H845" s="430"/>
      <c r="I845" s="430"/>
      <c r="J845" s="430"/>
      <c r="K845" s="430"/>
      <c r="L845" s="430"/>
      <c r="M845" s="430"/>
      <c r="N845" s="430"/>
      <c r="O845" s="430"/>
      <c r="P845" s="430"/>
    </row>
    <row r="846" spans="1:16" ht="14.25" customHeight="1">
      <c r="A846" s="427"/>
      <c r="B846" s="428"/>
      <c r="C846" s="428"/>
      <c r="D846" s="431"/>
      <c r="E846" s="430"/>
      <c r="F846" s="430"/>
      <c r="G846" s="430"/>
      <c r="H846" s="430"/>
      <c r="I846" s="430"/>
      <c r="J846" s="430"/>
      <c r="K846" s="430"/>
      <c r="L846" s="430"/>
      <c r="M846" s="430"/>
      <c r="N846" s="430"/>
      <c r="O846" s="430"/>
      <c r="P846" s="430"/>
    </row>
    <row r="847" spans="1:16" ht="14.25" customHeight="1">
      <c r="A847" s="427"/>
      <c r="B847" s="428"/>
      <c r="C847" s="428"/>
      <c r="D847" s="431"/>
      <c r="E847" s="430"/>
      <c r="F847" s="430"/>
      <c r="G847" s="430"/>
      <c r="H847" s="430"/>
      <c r="I847" s="430"/>
      <c r="J847" s="430"/>
      <c r="K847" s="430"/>
      <c r="L847" s="430"/>
      <c r="M847" s="430"/>
      <c r="N847" s="430"/>
      <c r="O847" s="430"/>
      <c r="P847" s="430"/>
    </row>
    <row r="848" spans="1:16" ht="14.25" customHeight="1">
      <c r="A848" s="427"/>
      <c r="B848" s="428"/>
      <c r="C848" s="428"/>
      <c r="D848" s="431"/>
      <c r="E848" s="430"/>
      <c r="F848" s="430"/>
      <c r="G848" s="430"/>
      <c r="H848" s="430"/>
      <c r="I848" s="430"/>
      <c r="J848" s="430"/>
      <c r="K848" s="430"/>
      <c r="L848" s="430"/>
      <c r="M848" s="430"/>
      <c r="N848" s="430"/>
      <c r="O848" s="430"/>
      <c r="P848" s="430"/>
    </row>
    <row r="849" spans="1:16" ht="14.25" customHeight="1">
      <c r="A849" s="427"/>
      <c r="B849" s="428"/>
      <c r="C849" s="428"/>
      <c r="D849" s="431"/>
      <c r="E849" s="430"/>
      <c r="F849" s="430"/>
      <c r="G849" s="430"/>
      <c r="H849" s="430"/>
      <c r="I849" s="430"/>
      <c r="J849" s="430"/>
      <c r="K849" s="430"/>
      <c r="L849" s="430"/>
      <c r="M849" s="430"/>
      <c r="N849" s="430"/>
      <c r="O849" s="430"/>
      <c r="P849" s="430"/>
    </row>
    <row r="850" spans="1:16" ht="14.25" customHeight="1">
      <c r="A850" s="427"/>
      <c r="B850" s="428"/>
      <c r="C850" s="428"/>
      <c r="D850" s="431"/>
      <c r="E850" s="430"/>
      <c r="F850" s="430"/>
      <c r="G850" s="430"/>
      <c r="H850" s="430"/>
      <c r="I850" s="430"/>
      <c r="J850" s="430"/>
      <c r="K850" s="430"/>
      <c r="L850" s="430"/>
      <c r="M850" s="430"/>
      <c r="N850" s="430"/>
      <c r="O850" s="430"/>
      <c r="P850" s="430"/>
    </row>
    <row r="851" spans="1:16" ht="14.25" customHeight="1">
      <c r="A851" s="427"/>
      <c r="B851" s="428"/>
      <c r="C851" s="428"/>
      <c r="D851" s="431"/>
      <c r="E851" s="430"/>
      <c r="F851" s="430"/>
      <c r="G851" s="430"/>
      <c r="H851" s="430"/>
      <c r="I851" s="430"/>
      <c r="J851" s="430"/>
      <c r="K851" s="430"/>
      <c r="L851" s="430"/>
      <c r="M851" s="430"/>
      <c r="N851" s="430"/>
      <c r="O851" s="430"/>
      <c r="P851" s="430"/>
    </row>
    <row r="852" spans="1:16" ht="14.25" customHeight="1">
      <c r="A852" s="427"/>
      <c r="B852" s="428"/>
      <c r="C852" s="428"/>
      <c r="D852" s="431"/>
      <c r="E852" s="430"/>
      <c r="F852" s="430"/>
      <c r="G852" s="430"/>
      <c r="H852" s="430"/>
      <c r="I852" s="430"/>
      <c r="J852" s="430"/>
      <c r="K852" s="430"/>
      <c r="L852" s="430"/>
      <c r="M852" s="430"/>
      <c r="N852" s="430"/>
      <c r="O852" s="430"/>
      <c r="P852" s="430"/>
    </row>
    <row r="853" spans="1:16" ht="14.25" customHeight="1">
      <c r="A853" s="427"/>
      <c r="B853" s="428"/>
      <c r="C853" s="428"/>
      <c r="D853" s="431"/>
      <c r="E853" s="430"/>
      <c r="F853" s="430"/>
      <c r="G853" s="430"/>
      <c r="H853" s="430"/>
      <c r="I853" s="430"/>
      <c r="J853" s="430"/>
      <c r="K853" s="430"/>
      <c r="L853" s="430"/>
      <c r="M853" s="430"/>
      <c r="N853" s="430"/>
      <c r="O853" s="430"/>
      <c r="P853" s="430"/>
    </row>
    <row r="854" spans="1:16" ht="14.25" customHeight="1">
      <c r="A854" s="427"/>
      <c r="B854" s="428"/>
      <c r="C854" s="428"/>
      <c r="D854" s="431"/>
      <c r="E854" s="430"/>
      <c r="F854" s="430"/>
      <c r="G854" s="430"/>
      <c r="H854" s="430"/>
      <c r="I854" s="430"/>
      <c r="J854" s="430"/>
      <c r="K854" s="430"/>
      <c r="L854" s="430"/>
      <c r="M854" s="430"/>
      <c r="N854" s="430"/>
      <c r="O854" s="430"/>
      <c r="P854" s="430"/>
    </row>
    <row r="855" spans="1:16" ht="14.25" customHeight="1">
      <c r="A855" s="427"/>
      <c r="B855" s="428"/>
      <c r="C855" s="428"/>
      <c r="D855" s="431"/>
      <c r="E855" s="430"/>
      <c r="F855" s="430"/>
      <c r="G855" s="430"/>
      <c r="H855" s="430"/>
      <c r="I855" s="430"/>
      <c r="J855" s="430"/>
      <c r="K855" s="430"/>
      <c r="L855" s="430"/>
      <c r="M855" s="430"/>
      <c r="N855" s="430"/>
      <c r="O855" s="430"/>
      <c r="P855" s="430"/>
    </row>
    <row r="856" spans="1:16" ht="14.25" customHeight="1">
      <c r="A856" s="427"/>
      <c r="B856" s="428"/>
      <c r="C856" s="428"/>
      <c r="D856" s="431"/>
      <c r="E856" s="430"/>
      <c r="F856" s="430"/>
      <c r="G856" s="430"/>
      <c r="H856" s="430"/>
      <c r="I856" s="430"/>
      <c r="J856" s="430"/>
      <c r="K856" s="430"/>
      <c r="L856" s="430"/>
      <c r="M856" s="430"/>
      <c r="N856" s="430"/>
      <c r="O856" s="430"/>
      <c r="P856" s="430"/>
    </row>
    <row r="857" spans="1:16" ht="14.25" customHeight="1">
      <c r="A857" s="427"/>
      <c r="B857" s="428"/>
      <c r="C857" s="428"/>
      <c r="D857" s="431"/>
      <c r="E857" s="430"/>
      <c r="F857" s="430"/>
      <c r="G857" s="430"/>
      <c r="H857" s="430"/>
      <c r="I857" s="430"/>
      <c r="J857" s="430"/>
      <c r="K857" s="430"/>
      <c r="L857" s="430"/>
      <c r="M857" s="430"/>
      <c r="N857" s="430"/>
      <c r="O857" s="430"/>
      <c r="P857" s="430"/>
    </row>
    <row r="858" spans="1:16" ht="14.25" customHeight="1">
      <c r="A858" s="427"/>
      <c r="B858" s="428"/>
      <c r="C858" s="428"/>
      <c r="D858" s="431"/>
      <c r="E858" s="430"/>
      <c r="F858" s="430"/>
      <c r="G858" s="430"/>
      <c r="H858" s="430"/>
      <c r="I858" s="430"/>
      <c r="J858" s="430"/>
      <c r="K858" s="430"/>
      <c r="L858" s="430"/>
      <c r="M858" s="430"/>
      <c r="N858" s="430"/>
      <c r="O858" s="430"/>
      <c r="P858" s="430"/>
    </row>
    <row r="859" spans="1:16" ht="14.25" customHeight="1">
      <c r="A859" s="427"/>
      <c r="B859" s="428"/>
      <c r="C859" s="428"/>
      <c r="D859" s="431"/>
      <c r="E859" s="430"/>
      <c r="F859" s="430"/>
      <c r="G859" s="430"/>
      <c r="H859" s="430"/>
      <c r="I859" s="430"/>
      <c r="J859" s="430"/>
      <c r="K859" s="430"/>
      <c r="L859" s="430"/>
      <c r="M859" s="430"/>
      <c r="N859" s="430"/>
      <c r="O859" s="430"/>
      <c r="P859" s="430"/>
    </row>
    <row r="860" spans="1:16" ht="14.25" customHeight="1">
      <c r="A860" s="427"/>
      <c r="B860" s="428"/>
      <c r="C860" s="428"/>
      <c r="D860" s="431"/>
      <c r="E860" s="430"/>
      <c r="F860" s="430"/>
      <c r="G860" s="430"/>
      <c r="H860" s="430"/>
      <c r="I860" s="430"/>
      <c r="J860" s="430"/>
      <c r="K860" s="430"/>
      <c r="L860" s="430"/>
      <c r="M860" s="430"/>
      <c r="N860" s="430"/>
      <c r="O860" s="430"/>
      <c r="P860" s="430"/>
    </row>
    <row r="861" spans="1:16" ht="14.25" customHeight="1">
      <c r="A861" s="427"/>
      <c r="B861" s="428"/>
      <c r="C861" s="428"/>
      <c r="D861" s="431"/>
      <c r="E861" s="430"/>
      <c r="F861" s="430"/>
      <c r="G861" s="430"/>
      <c r="H861" s="430"/>
      <c r="I861" s="430"/>
      <c r="J861" s="430"/>
      <c r="K861" s="430"/>
      <c r="L861" s="430"/>
      <c r="M861" s="430"/>
      <c r="N861" s="430"/>
      <c r="O861" s="430"/>
      <c r="P861" s="430"/>
    </row>
    <row r="862" spans="1:16" ht="14.25" customHeight="1">
      <c r="A862" s="427"/>
      <c r="B862" s="428"/>
      <c r="C862" s="428"/>
      <c r="D862" s="431"/>
      <c r="E862" s="430"/>
      <c r="F862" s="430"/>
      <c r="G862" s="430"/>
      <c r="H862" s="430"/>
      <c r="I862" s="430"/>
      <c r="J862" s="430"/>
      <c r="K862" s="430"/>
      <c r="L862" s="430"/>
      <c r="M862" s="430"/>
      <c r="N862" s="430"/>
      <c r="O862" s="430"/>
      <c r="P862" s="430"/>
    </row>
    <row r="863" spans="1:16" ht="14.25" customHeight="1">
      <c r="A863" s="427"/>
      <c r="B863" s="428"/>
      <c r="C863" s="428"/>
      <c r="D863" s="431"/>
      <c r="E863" s="430"/>
      <c r="F863" s="430"/>
      <c r="G863" s="430"/>
      <c r="H863" s="430"/>
      <c r="I863" s="430"/>
      <c r="J863" s="430"/>
      <c r="K863" s="430"/>
      <c r="L863" s="430"/>
      <c r="M863" s="430"/>
      <c r="N863" s="430"/>
      <c r="O863" s="430"/>
      <c r="P863" s="430"/>
    </row>
    <row r="864" spans="1:16" ht="14.25" customHeight="1">
      <c r="A864" s="427"/>
      <c r="B864" s="428"/>
      <c r="C864" s="428"/>
      <c r="D864" s="431"/>
      <c r="E864" s="430"/>
      <c r="F864" s="430"/>
      <c r="G864" s="430"/>
      <c r="H864" s="430"/>
      <c r="I864" s="430"/>
      <c r="J864" s="430"/>
      <c r="K864" s="430"/>
      <c r="L864" s="430"/>
      <c r="M864" s="430"/>
      <c r="N864" s="430"/>
      <c r="O864" s="430"/>
      <c r="P864" s="430"/>
    </row>
    <row r="865" spans="1:16" ht="14.25" customHeight="1">
      <c r="A865" s="427"/>
      <c r="B865" s="428"/>
      <c r="C865" s="428"/>
      <c r="D865" s="431"/>
      <c r="E865" s="430"/>
      <c r="F865" s="430"/>
      <c r="G865" s="430"/>
      <c r="H865" s="430"/>
      <c r="I865" s="430"/>
      <c r="J865" s="430"/>
      <c r="K865" s="430"/>
      <c r="L865" s="430"/>
      <c r="M865" s="430"/>
      <c r="N865" s="430"/>
      <c r="O865" s="430"/>
      <c r="P865" s="430"/>
    </row>
    <row r="866" spans="1:16" ht="14.25" customHeight="1">
      <c r="A866" s="427"/>
      <c r="B866" s="428"/>
      <c r="C866" s="428"/>
      <c r="D866" s="431"/>
      <c r="E866" s="430"/>
      <c r="F866" s="430"/>
      <c r="G866" s="430"/>
      <c r="H866" s="430"/>
      <c r="I866" s="430"/>
      <c r="J866" s="430"/>
      <c r="K866" s="430"/>
      <c r="L866" s="430"/>
      <c r="M866" s="430"/>
      <c r="N866" s="430"/>
      <c r="O866" s="430"/>
      <c r="P866" s="430"/>
    </row>
    <row r="867" spans="1:16" ht="14.25" customHeight="1">
      <c r="A867" s="427"/>
      <c r="B867" s="428"/>
      <c r="C867" s="428"/>
      <c r="D867" s="431"/>
      <c r="E867" s="430"/>
      <c r="F867" s="430"/>
      <c r="G867" s="430"/>
      <c r="H867" s="430"/>
      <c r="I867" s="430"/>
      <c r="J867" s="430"/>
      <c r="K867" s="430"/>
      <c r="L867" s="430"/>
      <c r="M867" s="430"/>
      <c r="N867" s="430"/>
      <c r="O867" s="430"/>
      <c r="P867" s="430"/>
    </row>
    <row r="868" spans="1:16" ht="14.25" customHeight="1">
      <c r="A868" s="427"/>
      <c r="B868" s="428"/>
      <c r="C868" s="428"/>
      <c r="D868" s="431"/>
      <c r="E868" s="430"/>
      <c r="F868" s="430"/>
      <c r="G868" s="430"/>
      <c r="H868" s="430"/>
      <c r="I868" s="430"/>
      <c r="J868" s="430"/>
      <c r="K868" s="430"/>
      <c r="L868" s="430"/>
      <c r="M868" s="430"/>
      <c r="N868" s="430"/>
      <c r="O868" s="430"/>
      <c r="P868" s="430"/>
    </row>
    <row r="869" spans="1:16" ht="14.25" customHeight="1">
      <c r="A869" s="427"/>
      <c r="B869" s="428"/>
      <c r="C869" s="428"/>
      <c r="D869" s="431"/>
      <c r="E869" s="430"/>
      <c r="F869" s="430"/>
      <c r="G869" s="430"/>
      <c r="H869" s="430"/>
      <c r="I869" s="430"/>
      <c r="J869" s="430"/>
      <c r="K869" s="430"/>
      <c r="L869" s="430"/>
      <c r="M869" s="430"/>
      <c r="N869" s="430"/>
      <c r="O869" s="430"/>
      <c r="P869" s="430"/>
    </row>
    <row r="870" spans="1:16" ht="14.25" customHeight="1">
      <c r="A870" s="427"/>
      <c r="B870" s="428"/>
      <c r="C870" s="428"/>
      <c r="D870" s="431"/>
      <c r="E870" s="430"/>
      <c r="F870" s="430"/>
      <c r="G870" s="430"/>
      <c r="H870" s="430"/>
      <c r="I870" s="430"/>
      <c r="J870" s="430"/>
      <c r="K870" s="430"/>
      <c r="L870" s="430"/>
      <c r="M870" s="430"/>
      <c r="N870" s="430"/>
      <c r="O870" s="430"/>
      <c r="P870" s="430"/>
    </row>
    <row r="871" spans="1:16" ht="14.25" customHeight="1">
      <c r="A871" s="427"/>
      <c r="B871" s="428"/>
      <c r="C871" s="428"/>
      <c r="D871" s="431"/>
      <c r="E871" s="430"/>
      <c r="F871" s="430"/>
      <c r="G871" s="430"/>
      <c r="H871" s="430"/>
      <c r="I871" s="430"/>
      <c r="J871" s="430"/>
      <c r="K871" s="430"/>
      <c r="L871" s="430"/>
      <c r="M871" s="430"/>
      <c r="N871" s="430"/>
      <c r="O871" s="430"/>
      <c r="P871" s="430"/>
    </row>
    <row r="872" spans="1:16" ht="14.25" customHeight="1">
      <c r="A872" s="427"/>
      <c r="B872" s="428"/>
      <c r="C872" s="428"/>
      <c r="D872" s="431"/>
      <c r="E872" s="430"/>
      <c r="F872" s="430"/>
      <c r="G872" s="430"/>
      <c r="H872" s="430"/>
      <c r="I872" s="430"/>
      <c r="J872" s="430"/>
      <c r="K872" s="430"/>
      <c r="L872" s="430"/>
      <c r="M872" s="430"/>
      <c r="N872" s="430"/>
      <c r="O872" s="430"/>
      <c r="P872" s="430"/>
    </row>
    <row r="873" spans="1:16" ht="14.25" customHeight="1">
      <c r="A873" s="427"/>
      <c r="B873" s="428"/>
      <c r="C873" s="428"/>
      <c r="D873" s="431"/>
      <c r="E873" s="430"/>
      <c r="F873" s="430"/>
      <c r="G873" s="430"/>
      <c r="H873" s="430"/>
      <c r="I873" s="430"/>
      <c r="J873" s="430"/>
      <c r="K873" s="430"/>
      <c r="L873" s="430"/>
      <c r="M873" s="430"/>
      <c r="N873" s="430"/>
      <c r="O873" s="430"/>
      <c r="P873" s="430"/>
    </row>
    <row r="874" spans="1:16" ht="14.25" customHeight="1">
      <c r="A874" s="427"/>
      <c r="B874" s="428"/>
      <c r="C874" s="428"/>
      <c r="D874" s="431"/>
      <c r="E874" s="430"/>
      <c r="F874" s="430"/>
      <c r="G874" s="430"/>
      <c r="H874" s="430"/>
      <c r="I874" s="430"/>
      <c r="J874" s="430"/>
      <c r="K874" s="430"/>
      <c r="L874" s="430"/>
      <c r="M874" s="430"/>
      <c r="N874" s="430"/>
      <c r="O874" s="430"/>
      <c r="P874" s="430"/>
    </row>
    <row r="875" spans="1:16" ht="14.25" customHeight="1">
      <c r="A875" s="427"/>
      <c r="B875" s="428"/>
      <c r="C875" s="428"/>
      <c r="D875" s="431"/>
      <c r="E875" s="430"/>
      <c r="F875" s="430"/>
      <c r="G875" s="430"/>
      <c r="H875" s="430"/>
      <c r="I875" s="430"/>
      <c r="J875" s="430"/>
      <c r="K875" s="430"/>
      <c r="L875" s="430"/>
      <c r="M875" s="430"/>
      <c r="N875" s="430"/>
      <c r="O875" s="430"/>
      <c r="P875" s="430"/>
    </row>
    <row r="876" spans="1:16" ht="14.25" customHeight="1">
      <c r="A876" s="427"/>
      <c r="B876" s="428"/>
      <c r="C876" s="428"/>
      <c r="D876" s="431"/>
      <c r="E876" s="430"/>
      <c r="F876" s="430"/>
      <c r="G876" s="430"/>
      <c r="H876" s="430"/>
      <c r="I876" s="430"/>
      <c r="J876" s="430"/>
      <c r="K876" s="430"/>
      <c r="L876" s="430"/>
      <c r="M876" s="430"/>
      <c r="N876" s="430"/>
      <c r="O876" s="430"/>
      <c r="P876" s="430"/>
    </row>
    <row r="877" spans="1:16" ht="14.25" customHeight="1">
      <c r="A877" s="427"/>
      <c r="B877" s="428"/>
      <c r="C877" s="428"/>
      <c r="D877" s="431"/>
      <c r="E877" s="430"/>
      <c r="F877" s="430"/>
      <c r="G877" s="430"/>
      <c r="H877" s="430"/>
      <c r="I877" s="430"/>
      <c r="J877" s="430"/>
      <c r="K877" s="430"/>
      <c r="L877" s="430"/>
      <c r="M877" s="430"/>
      <c r="N877" s="430"/>
      <c r="O877" s="430"/>
      <c r="P877" s="430"/>
    </row>
    <row r="878" spans="1:16" ht="14.25" customHeight="1">
      <c r="A878" s="427"/>
      <c r="B878" s="428"/>
      <c r="C878" s="428"/>
      <c r="D878" s="431"/>
      <c r="E878" s="430"/>
      <c r="F878" s="430"/>
      <c r="G878" s="430"/>
      <c r="H878" s="430"/>
      <c r="I878" s="430"/>
      <c r="J878" s="430"/>
      <c r="K878" s="430"/>
      <c r="L878" s="430"/>
      <c r="M878" s="430"/>
      <c r="N878" s="430"/>
      <c r="O878" s="430"/>
      <c r="P878" s="430"/>
    </row>
    <row r="879" spans="1:16" ht="14.25" customHeight="1">
      <c r="A879" s="427"/>
      <c r="B879" s="428"/>
      <c r="C879" s="428"/>
      <c r="D879" s="431"/>
      <c r="E879" s="430"/>
      <c r="F879" s="430"/>
      <c r="G879" s="430"/>
      <c r="H879" s="430"/>
      <c r="I879" s="430"/>
      <c r="J879" s="430"/>
      <c r="K879" s="430"/>
      <c r="L879" s="430"/>
      <c r="M879" s="430"/>
      <c r="N879" s="430"/>
      <c r="O879" s="430"/>
      <c r="P879" s="430"/>
    </row>
    <row r="880" spans="1:16" ht="14.25" customHeight="1">
      <c r="A880" s="427"/>
      <c r="B880" s="428"/>
      <c r="C880" s="428"/>
      <c r="D880" s="431"/>
      <c r="E880" s="430"/>
      <c r="F880" s="430"/>
      <c r="G880" s="430"/>
      <c r="H880" s="430"/>
      <c r="I880" s="430"/>
      <c r="J880" s="430"/>
      <c r="K880" s="430"/>
      <c r="L880" s="430"/>
      <c r="M880" s="430"/>
      <c r="N880" s="430"/>
      <c r="O880" s="430"/>
      <c r="P880" s="430"/>
    </row>
    <row r="881" spans="1:16" ht="14.25" customHeight="1">
      <c r="A881" s="427"/>
      <c r="B881" s="428"/>
      <c r="C881" s="428"/>
      <c r="D881" s="431"/>
      <c r="E881" s="430"/>
      <c r="F881" s="430"/>
      <c r="G881" s="430"/>
      <c r="H881" s="430"/>
      <c r="I881" s="430"/>
      <c r="J881" s="430"/>
      <c r="K881" s="430"/>
      <c r="L881" s="430"/>
      <c r="M881" s="430"/>
      <c r="N881" s="430"/>
      <c r="O881" s="430"/>
      <c r="P881" s="430"/>
    </row>
    <row r="882" spans="1:16" ht="14.25" customHeight="1">
      <c r="A882" s="427"/>
      <c r="B882" s="428"/>
      <c r="C882" s="428"/>
      <c r="D882" s="431"/>
      <c r="E882" s="430"/>
      <c r="F882" s="430"/>
      <c r="G882" s="430"/>
      <c r="H882" s="430"/>
      <c r="I882" s="430"/>
      <c r="J882" s="430"/>
      <c r="K882" s="430"/>
      <c r="L882" s="430"/>
      <c r="M882" s="430"/>
      <c r="N882" s="430"/>
      <c r="O882" s="430"/>
      <c r="P882" s="430"/>
    </row>
    <row r="883" spans="1:16" ht="14.25" customHeight="1">
      <c r="A883" s="427"/>
      <c r="B883" s="428"/>
      <c r="C883" s="428"/>
      <c r="D883" s="431"/>
      <c r="E883" s="430"/>
      <c r="F883" s="430"/>
      <c r="G883" s="430"/>
      <c r="H883" s="430"/>
      <c r="I883" s="430"/>
      <c r="J883" s="430"/>
      <c r="K883" s="430"/>
      <c r="L883" s="430"/>
      <c r="M883" s="430"/>
      <c r="N883" s="430"/>
      <c r="O883" s="430"/>
      <c r="P883" s="430"/>
    </row>
    <row r="884" spans="1:16" ht="14.25" customHeight="1">
      <c r="A884" s="427"/>
      <c r="B884" s="428"/>
      <c r="C884" s="428"/>
      <c r="D884" s="431"/>
      <c r="E884" s="430"/>
      <c r="F884" s="430"/>
      <c r="G884" s="430"/>
      <c r="H884" s="430"/>
      <c r="I884" s="430"/>
      <c r="J884" s="430"/>
      <c r="K884" s="430"/>
      <c r="L884" s="430"/>
      <c r="M884" s="430"/>
      <c r="N884" s="430"/>
      <c r="O884" s="430"/>
      <c r="P884" s="430"/>
    </row>
    <row r="885" spans="1:16" ht="14.25" customHeight="1">
      <c r="A885" s="427"/>
      <c r="B885" s="428"/>
      <c r="C885" s="428"/>
      <c r="D885" s="431"/>
      <c r="E885" s="430"/>
      <c r="F885" s="430"/>
      <c r="G885" s="430"/>
      <c r="H885" s="430"/>
      <c r="I885" s="430"/>
      <c r="J885" s="430"/>
      <c r="K885" s="430"/>
      <c r="L885" s="430"/>
      <c r="M885" s="430"/>
      <c r="N885" s="430"/>
      <c r="O885" s="430"/>
      <c r="P885" s="430"/>
    </row>
    <row r="886" spans="1:16" ht="14.25" customHeight="1">
      <c r="A886" s="427"/>
      <c r="B886" s="428"/>
      <c r="C886" s="428"/>
      <c r="D886" s="431"/>
      <c r="E886" s="430"/>
      <c r="F886" s="430"/>
      <c r="G886" s="430"/>
      <c r="H886" s="430"/>
      <c r="I886" s="430"/>
      <c r="J886" s="430"/>
      <c r="K886" s="430"/>
      <c r="L886" s="430"/>
      <c r="M886" s="430"/>
      <c r="N886" s="430"/>
      <c r="O886" s="430"/>
      <c r="P886" s="430"/>
    </row>
    <row r="887" spans="1:16" ht="14.25" customHeight="1">
      <c r="A887" s="427"/>
      <c r="B887" s="428"/>
      <c r="C887" s="428"/>
      <c r="D887" s="431"/>
      <c r="E887" s="430"/>
      <c r="F887" s="430"/>
      <c r="G887" s="430"/>
      <c r="H887" s="430"/>
      <c r="I887" s="430"/>
      <c r="J887" s="430"/>
      <c r="K887" s="430"/>
      <c r="L887" s="430"/>
      <c r="M887" s="430"/>
      <c r="N887" s="430"/>
      <c r="O887" s="430"/>
      <c r="P887" s="430"/>
    </row>
    <row r="888" spans="1:16" ht="14.25" customHeight="1">
      <c r="A888" s="427"/>
      <c r="B888" s="428"/>
      <c r="C888" s="428"/>
      <c r="D888" s="431"/>
      <c r="E888" s="430"/>
      <c r="F888" s="430"/>
      <c r="G888" s="430"/>
      <c r="H888" s="430"/>
      <c r="I888" s="430"/>
      <c r="J888" s="430"/>
      <c r="K888" s="430"/>
      <c r="L888" s="430"/>
      <c r="M888" s="430"/>
      <c r="N888" s="430"/>
      <c r="O888" s="430"/>
      <c r="P888" s="430"/>
    </row>
    <row r="889" spans="1:16" ht="14.25" customHeight="1">
      <c r="A889" s="427"/>
      <c r="B889" s="428"/>
      <c r="C889" s="428"/>
      <c r="D889" s="431"/>
      <c r="E889" s="430"/>
      <c r="F889" s="430"/>
      <c r="G889" s="430"/>
      <c r="H889" s="430"/>
      <c r="I889" s="430"/>
      <c r="J889" s="430"/>
      <c r="K889" s="430"/>
      <c r="L889" s="430"/>
      <c r="M889" s="430"/>
      <c r="N889" s="430"/>
      <c r="O889" s="430"/>
      <c r="P889" s="430"/>
    </row>
    <row r="890" spans="1:16" ht="14.25" customHeight="1">
      <c r="A890" s="427"/>
      <c r="B890" s="428"/>
      <c r="C890" s="428"/>
      <c r="D890" s="431"/>
      <c r="E890" s="430"/>
      <c r="F890" s="430"/>
      <c r="G890" s="430"/>
      <c r="H890" s="430"/>
      <c r="I890" s="430"/>
      <c r="J890" s="430"/>
      <c r="K890" s="430"/>
      <c r="L890" s="430"/>
      <c r="M890" s="430"/>
      <c r="N890" s="430"/>
      <c r="O890" s="430"/>
      <c r="P890" s="430"/>
    </row>
    <row r="891" spans="1:16" ht="14.25" customHeight="1">
      <c r="A891" s="427"/>
      <c r="B891" s="428"/>
      <c r="C891" s="428"/>
      <c r="D891" s="431"/>
      <c r="E891" s="430"/>
      <c r="F891" s="430"/>
      <c r="G891" s="430"/>
      <c r="H891" s="430"/>
      <c r="I891" s="430"/>
      <c r="J891" s="430"/>
      <c r="K891" s="430"/>
      <c r="L891" s="430"/>
      <c r="M891" s="430"/>
      <c r="N891" s="430"/>
      <c r="O891" s="430"/>
      <c r="P891" s="430"/>
    </row>
    <row r="892" spans="1:16" ht="14.25" customHeight="1">
      <c r="A892" s="427"/>
      <c r="B892" s="428"/>
      <c r="C892" s="428"/>
      <c r="D892" s="431"/>
      <c r="E892" s="430"/>
      <c r="F892" s="430"/>
      <c r="G892" s="430"/>
      <c r="H892" s="430"/>
      <c r="I892" s="430"/>
      <c r="J892" s="430"/>
      <c r="K892" s="430"/>
      <c r="L892" s="430"/>
      <c r="M892" s="430"/>
      <c r="N892" s="430"/>
      <c r="O892" s="430"/>
      <c r="P892" s="430"/>
    </row>
    <row r="893" spans="1:16" ht="14.25" customHeight="1">
      <c r="A893" s="427"/>
      <c r="B893" s="428"/>
      <c r="C893" s="428"/>
      <c r="D893" s="431"/>
      <c r="E893" s="430"/>
      <c r="F893" s="430"/>
      <c r="G893" s="430"/>
      <c r="H893" s="430"/>
      <c r="I893" s="430"/>
      <c r="J893" s="430"/>
      <c r="K893" s="430"/>
      <c r="L893" s="430"/>
      <c r="M893" s="430"/>
      <c r="N893" s="430"/>
      <c r="O893" s="430"/>
      <c r="P893" s="430"/>
    </row>
    <row r="894" spans="1:16" ht="14.25" customHeight="1">
      <c r="A894" s="427"/>
      <c r="B894" s="428"/>
      <c r="C894" s="428"/>
      <c r="D894" s="431"/>
      <c r="E894" s="430"/>
      <c r="F894" s="430"/>
      <c r="G894" s="430"/>
      <c r="H894" s="430"/>
      <c r="I894" s="430"/>
      <c r="J894" s="430"/>
      <c r="K894" s="430"/>
      <c r="L894" s="430"/>
      <c r="M894" s="430"/>
      <c r="N894" s="430"/>
      <c r="O894" s="430"/>
      <c r="P894" s="430"/>
    </row>
    <row r="895" spans="1:16" ht="14.25" customHeight="1">
      <c r="A895" s="427"/>
      <c r="B895" s="428"/>
      <c r="C895" s="428"/>
      <c r="D895" s="431"/>
      <c r="E895" s="430"/>
      <c r="F895" s="430"/>
      <c r="G895" s="430"/>
      <c r="H895" s="430"/>
      <c r="I895" s="430"/>
      <c r="J895" s="430"/>
      <c r="K895" s="430"/>
      <c r="L895" s="430"/>
      <c r="M895" s="430"/>
      <c r="N895" s="430"/>
      <c r="O895" s="430"/>
      <c r="P895" s="430"/>
    </row>
    <row r="896" spans="1:16" ht="14.25" customHeight="1">
      <c r="A896" s="427"/>
      <c r="B896" s="428"/>
      <c r="C896" s="428"/>
      <c r="D896" s="431"/>
      <c r="E896" s="430"/>
      <c r="F896" s="430"/>
      <c r="G896" s="430"/>
      <c r="H896" s="430"/>
      <c r="I896" s="430"/>
      <c r="J896" s="430"/>
      <c r="K896" s="430"/>
      <c r="L896" s="430"/>
      <c r="M896" s="430"/>
      <c r="N896" s="430"/>
      <c r="O896" s="430"/>
      <c r="P896" s="430"/>
    </row>
    <row r="897" spans="1:16" ht="14.25" customHeight="1">
      <c r="A897" s="427"/>
      <c r="B897" s="428"/>
      <c r="C897" s="428"/>
      <c r="D897" s="431"/>
      <c r="E897" s="430"/>
      <c r="F897" s="430"/>
      <c r="G897" s="430"/>
      <c r="H897" s="430"/>
      <c r="I897" s="430"/>
      <c r="J897" s="430"/>
      <c r="K897" s="430"/>
      <c r="L897" s="430"/>
      <c r="M897" s="430"/>
      <c r="N897" s="430"/>
      <c r="O897" s="430"/>
      <c r="P897" s="430"/>
    </row>
    <row r="898" spans="1:16" ht="14.25" customHeight="1">
      <c r="A898" s="427"/>
      <c r="B898" s="428"/>
      <c r="C898" s="428"/>
      <c r="D898" s="431"/>
      <c r="E898" s="430"/>
      <c r="F898" s="430"/>
      <c r="G898" s="430"/>
      <c r="H898" s="430"/>
      <c r="I898" s="430"/>
      <c r="J898" s="430"/>
      <c r="K898" s="430"/>
      <c r="L898" s="430"/>
      <c r="M898" s="430"/>
      <c r="N898" s="430"/>
      <c r="O898" s="430"/>
      <c r="P898" s="430"/>
    </row>
    <row r="899" spans="1:16" ht="14.25" customHeight="1">
      <c r="A899" s="427"/>
      <c r="B899" s="428"/>
      <c r="C899" s="428"/>
      <c r="D899" s="431"/>
      <c r="E899" s="430"/>
      <c r="F899" s="430"/>
      <c r="G899" s="430"/>
      <c r="H899" s="430"/>
      <c r="I899" s="430"/>
      <c r="J899" s="430"/>
      <c r="K899" s="430"/>
      <c r="L899" s="430"/>
      <c r="M899" s="430"/>
      <c r="N899" s="430"/>
      <c r="O899" s="430"/>
      <c r="P899" s="430"/>
    </row>
    <row r="900" spans="1:16" ht="14.25" customHeight="1">
      <c r="A900" s="427"/>
      <c r="B900" s="428"/>
      <c r="C900" s="428"/>
      <c r="D900" s="431"/>
      <c r="E900" s="430"/>
      <c r="F900" s="430"/>
      <c r="G900" s="430"/>
      <c r="H900" s="430"/>
      <c r="I900" s="430"/>
      <c r="J900" s="430"/>
      <c r="K900" s="430"/>
      <c r="L900" s="430"/>
      <c r="M900" s="430"/>
      <c r="N900" s="430"/>
      <c r="O900" s="430"/>
      <c r="P900" s="430"/>
    </row>
    <row r="901" spans="1:16" ht="14.25" customHeight="1">
      <c r="A901" s="427"/>
      <c r="B901" s="428"/>
      <c r="C901" s="428"/>
      <c r="D901" s="431"/>
      <c r="E901" s="430"/>
      <c r="F901" s="430"/>
      <c r="G901" s="430"/>
      <c r="H901" s="430"/>
      <c r="I901" s="430"/>
      <c r="J901" s="430"/>
      <c r="K901" s="430"/>
      <c r="L901" s="430"/>
      <c r="M901" s="430"/>
      <c r="N901" s="430"/>
      <c r="O901" s="430"/>
      <c r="P901" s="430"/>
    </row>
    <row r="902" spans="1:16" ht="14.25" customHeight="1">
      <c r="A902" s="427"/>
      <c r="B902" s="428"/>
      <c r="C902" s="428"/>
      <c r="D902" s="431"/>
      <c r="E902" s="430"/>
      <c r="F902" s="430"/>
      <c r="G902" s="430"/>
      <c r="H902" s="430"/>
      <c r="I902" s="430"/>
      <c r="J902" s="430"/>
      <c r="K902" s="430"/>
      <c r="L902" s="430"/>
      <c r="M902" s="430"/>
      <c r="N902" s="430"/>
      <c r="O902" s="430"/>
      <c r="P902" s="430"/>
    </row>
    <row r="903" spans="1:16" ht="14.25" customHeight="1">
      <c r="A903" s="427"/>
      <c r="B903" s="428"/>
      <c r="C903" s="428"/>
      <c r="D903" s="431"/>
      <c r="E903" s="430"/>
      <c r="F903" s="430"/>
      <c r="G903" s="430"/>
      <c r="H903" s="430"/>
      <c r="I903" s="430"/>
      <c r="J903" s="430"/>
      <c r="K903" s="430"/>
      <c r="L903" s="430"/>
      <c r="M903" s="430"/>
      <c r="N903" s="430"/>
      <c r="O903" s="430"/>
      <c r="P903" s="430"/>
    </row>
    <row r="904" spans="1:16" ht="14.25" customHeight="1">
      <c r="A904" s="427"/>
      <c r="B904" s="428"/>
      <c r="C904" s="428"/>
      <c r="D904" s="431"/>
      <c r="E904" s="430"/>
      <c r="F904" s="430"/>
      <c r="G904" s="430"/>
      <c r="H904" s="430"/>
      <c r="I904" s="430"/>
      <c r="J904" s="430"/>
      <c r="K904" s="430"/>
      <c r="L904" s="430"/>
      <c r="M904" s="430"/>
      <c r="N904" s="430"/>
      <c r="O904" s="430"/>
      <c r="P904" s="430"/>
    </row>
    <row r="905" spans="1:16" ht="14.25" customHeight="1">
      <c r="A905" s="427"/>
      <c r="B905" s="428"/>
      <c r="C905" s="428"/>
      <c r="D905" s="431"/>
      <c r="E905" s="430"/>
      <c r="F905" s="430"/>
      <c r="G905" s="430"/>
      <c r="H905" s="430"/>
      <c r="I905" s="430"/>
      <c r="J905" s="430"/>
      <c r="K905" s="430"/>
      <c r="L905" s="430"/>
      <c r="M905" s="430"/>
      <c r="N905" s="430"/>
      <c r="O905" s="430"/>
      <c r="P905" s="430"/>
    </row>
    <row r="906" spans="1:16" ht="14.25" customHeight="1">
      <c r="A906" s="427"/>
      <c r="B906" s="428"/>
      <c r="C906" s="428"/>
      <c r="D906" s="431"/>
      <c r="E906" s="430"/>
      <c r="F906" s="430"/>
      <c r="G906" s="430"/>
      <c r="H906" s="430"/>
      <c r="I906" s="430"/>
      <c r="J906" s="430"/>
      <c r="K906" s="430"/>
      <c r="L906" s="430"/>
      <c r="M906" s="430"/>
      <c r="N906" s="430"/>
      <c r="O906" s="430"/>
      <c r="P906" s="430"/>
    </row>
    <row r="907" spans="1:16" ht="14.25" customHeight="1">
      <c r="A907" s="427"/>
      <c r="B907" s="428"/>
      <c r="C907" s="428"/>
      <c r="D907" s="431"/>
      <c r="E907" s="430"/>
      <c r="F907" s="430"/>
      <c r="G907" s="430"/>
      <c r="H907" s="430"/>
      <c r="I907" s="430"/>
      <c r="J907" s="430"/>
      <c r="K907" s="430"/>
      <c r="L907" s="430"/>
      <c r="M907" s="430"/>
      <c r="N907" s="430"/>
      <c r="O907" s="430"/>
      <c r="P907" s="430"/>
    </row>
    <row r="908" spans="1:16" ht="14.25" customHeight="1">
      <c r="A908" s="427"/>
      <c r="B908" s="428"/>
      <c r="C908" s="428"/>
      <c r="D908" s="431"/>
      <c r="E908" s="430"/>
      <c r="F908" s="430"/>
      <c r="G908" s="430"/>
      <c r="H908" s="430"/>
      <c r="I908" s="430"/>
      <c r="J908" s="430"/>
      <c r="K908" s="430"/>
      <c r="L908" s="430"/>
      <c r="M908" s="430"/>
      <c r="N908" s="430"/>
      <c r="O908" s="430"/>
      <c r="P908" s="430"/>
    </row>
    <row r="909" spans="1:16" ht="14.25" customHeight="1">
      <c r="A909" s="427"/>
      <c r="B909" s="428"/>
      <c r="C909" s="428"/>
      <c r="D909" s="431"/>
      <c r="E909" s="430"/>
      <c r="F909" s="430"/>
      <c r="G909" s="430"/>
      <c r="H909" s="430"/>
      <c r="I909" s="430"/>
      <c r="J909" s="430"/>
      <c r="K909" s="430"/>
      <c r="L909" s="430"/>
      <c r="M909" s="430"/>
      <c r="N909" s="430"/>
      <c r="O909" s="430"/>
      <c r="P909" s="430"/>
    </row>
    <row r="910" spans="1:16" ht="14.25" customHeight="1">
      <c r="A910" s="427"/>
      <c r="B910" s="428"/>
      <c r="C910" s="428"/>
      <c r="D910" s="431"/>
      <c r="E910" s="430"/>
      <c r="F910" s="430"/>
      <c r="G910" s="430"/>
      <c r="H910" s="430"/>
      <c r="I910" s="430"/>
      <c r="J910" s="430"/>
      <c r="K910" s="430"/>
      <c r="L910" s="430"/>
      <c r="M910" s="430"/>
      <c r="N910" s="430"/>
      <c r="O910" s="430"/>
      <c r="P910" s="430"/>
    </row>
    <row r="911" spans="1:16" ht="14.25" customHeight="1">
      <c r="A911" s="427"/>
      <c r="B911" s="428"/>
      <c r="C911" s="428"/>
      <c r="D911" s="431"/>
      <c r="E911" s="430"/>
      <c r="F911" s="430"/>
      <c r="G911" s="430"/>
      <c r="H911" s="430"/>
      <c r="I911" s="430"/>
      <c r="J911" s="430"/>
      <c r="K911" s="430"/>
      <c r="L911" s="430"/>
      <c r="M911" s="430"/>
      <c r="N911" s="430"/>
      <c r="O911" s="430"/>
      <c r="P911" s="430"/>
    </row>
    <row r="912" spans="1:16" ht="14.25" customHeight="1">
      <c r="A912" s="427"/>
      <c r="B912" s="428"/>
      <c r="C912" s="428"/>
      <c r="D912" s="431"/>
      <c r="E912" s="430"/>
      <c r="F912" s="430"/>
      <c r="G912" s="430"/>
      <c r="H912" s="430"/>
      <c r="I912" s="430"/>
      <c r="J912" s="430"/>
      <c r="K912" s="430"/>
      <c r="L912" s="430"/>
      <c r="M912" s="430"/>
      <c r="N912" s="430"/>
      <c r="O912" s="430"/>
      <c r="P912" s="430"/>
    </row>
    <row r="913" spans="1:16" ht="14.25" customHeight="1">
      <c r="A913" s="427"/>
      <c r="B913" s="428"/>
      <c r="C913" s="428"/>
      <c r="D913" s="431"/>
      <c r="E913" s="430"/>
      <c r="F913" s="430"/>
      <c r="G913" s="430"/>
      <c r="H913" s="430"/>
      <c r="I913" s="430"/>
      <c r="J913" s="430"/>
      <c r="K913" s="430"/>
      <c r="L913" s="430"/>
      <c r="M913" s="430"/>
      <c r="N913" s="430"/>
      <c r="O913" s="430"/>
      <c r="P913" s="430"/>
    </row>
    <row r="914" spans="1:16" ht="14.25" customHeight="1">
      <c r="A914" s="427"/>
      <c r="B914" s="428"/>
      <c r="C914" s="428"/>
      <c r="D914" s="431"/>
      <c r="E914" s="430"/>
      <c r="F914" s="430"/>
      <c r="G914" s="430"/>
      <c r="H914" s="430"/>
      <c r="I914" s="430"/>
      <c r="J914" s="430"/>
      <c r="K914" s="430"/>
      <c r="L914" s="430"/>
      <c r="M914" s="430"/>
      <c r="N914" s="430"/>
      <c r="O914" s="430"/>
      <c r="P914" s="430"/>
    </row>
    <row r="915" spans="1:16" ht="14.25" customHeight="1">
      <c r="A915" s="427"/>
      <c r="B915" s="428"/>
      <c r="C915" s="428"/>
      <c r="D915" s="431"/>
      <c r="E915" s="430"/>
      <c r="F915" s="430"/>
      <c r="G915" s="430"/>
      <c r="H915" s="430"/>
      <c r="I915" s="430"/>
      <c r="J915" s="430"/>
      <c r="K915" s="430"/>
      <c r="L915" s="430"/>
      <c r="M915" s="430"/>
      <c r="N915" s="430"/>
      <c r="O915" s="430"/>
      <c r="P915" s="430"/>
    </row>
    <row r="916" spans="1:16" ht="14.25" customHeight="1">
      <c r="A916" s="427"/>
      <c r="B916" s="428"/>
      <c r="C916" s="428"/>
      <c r="D916" s="431"/>
      <c r="E916" s="430"/>
      <c r="F916" s="430"/>
      <c r="G916" s="430"/>
      <c r="H916" s="430"/>
      <c r="I916" s="430"/>
      <c r="J916" s="430"/>
      <c r="K916" s="430"/>
      <c r="L916" s="430"/>
      <c r="M916" s="430"/>
      <c r="N916" s="430"/>
      <c r="O916" s="430"/>
      <c r="P916" s="430"/>
    </row>
    <row r="917" spans="1:16" ht="14.25" customHeight="1">
      <c r="A917" s="427"/>
      <c r="B917" s="428"/>
      <c r="C917" s="428"/>
      <c r="D917" s="431"/>
      <c r="E917" s="430"/>
      <c r="F917" s="430"/>
      <c r="G917" s="430"/>
      <c r="H917" s="430"/>
      <c r="I917" s="430"/>
      <c r="J917" s="430"/>
      <c r="K917" s="430"/>
      <c r="L917" s="430"/>
      <c r="M917" s="430"/>
      <c r="N917" s="430"/>
      <c r="O917" s="430"/>
      <c r="P917" s="430"/>
    </row>
    <row r="918" spans="1:16" ht="14.25" customHeight="1">
      <c r="A918" s="427"/>
      <c r="B918" s="428"/>
      <c r="C918" s="428"/>
      <c r="D918" s="431"/>
      <c r="E918" s="430"/>
      <c r="F918" s="430"/>
      <c r="G918" s="430"/>
      <c r="H918" s="430"/>
      <c r="I918" s="430"/>
      <c r="J918" s="430"/>
      <c r="K918" s="430"/>
      <c r="L918" s="430"/>
      <c r="M918" s="430"/>
      <c r="N918" s="430"/>
      <c r="O918" s="430"/>
      <c r="P918" s="430"/>
    </row>
    <row r="919" spans="1:16" ht="14.25" customHeight="1">
      <c r="A919" s="427"/>
      <c r="B919" s="428"/>
      <c r="C919" s="428"/>
      <c r="D919" s="431"/>
      <c r="E919" s="430"/>
      <c r="F919" s="430"/>
      <c r="G919" s="430"/>
      <c r="H919" s="430"/>
      <c r="I919" s="430"/>
      <c r="J919" s="430"/>
      <c r="K919" s="430"/>
      <c r="L919" s="430"/>
      <c r="M919" s="430"/>
      <c r="N919" s="430"/>
      <c r="O919" s="430"/>
      <c r="P919" s="430"/>
    </row>
    <row r="920" spans="1:16" ht="14.25" customHeight="1">
      <c r="A920" s="427"/>
      <c r="B920" s="428"/>
      <c r="C920" s="428"/>
      <c r="D920" s="431"/>
      <c r="E920" s="430"/>
      <c r="F920" s="430"/>
      <c r="G920" s="430"/>
      <c r="H920" s="430"/>
      <c r="I920" s="430"/>
      <c r="J920" s="430"/>
      <c r="K920" s="430"/>
      <c r="L920" s="430"/>
      <c r="M920" s="430"/>
      <c r="N920" s="430"/>
      <c r="O920" s="430"/>
      <c r="P920" s="430"/>
    </row>
    <row r="921" spans="1:16" ht="14.25" customHeight="1">
      <c r="A921" s="427"/>
      <c r="B921" s="428"/>
      <c r="C921" s="428"/>
      <c r="D921" s="431"/>
      <c r="E921" s="430"/>
      <c r="F921" s="430"/>
      <c r="G921" s="430"/>
      <c r="H921" s="430"/>
      <c r="I921" s="430"/>
      <c r="J921" s="430"/>
      <c r="K921" s="430"/>
      <c r="L921" s="430"/>
      <c r="M921" s="430"/>
      <c r="N921" s="430"/>
      <c r="O921" s="430"/>
      <c r="P921" s="430"/>
    </row>
    <row r="922" spans="1:16" ht="14.25" customHeight="1">
      <c r="A922" s="427"/>
      <c r="B922" s="428"/>
      <c r="C922" s="428"/>
      <c r="D922" s="431"/>
      <c r="E922" s="430"/>
      <c r="F922" s="430"/>
      <c r="G922" s="430"/>
      <c r="H922" s="430"/>
      <c r="I922" s="430"/>
      <c r="J922" s="430"/>
      <c r="K922" s="430"/>
      <c r="L922" s="430"/>
      <c r="M922" s="430"/>
      <c r="N922" s="430"/>
      <c r="O922" s="430"/>
      <c r="P922" s="430"/>
    </row>
    <row r="923" spans="1:16" ht="14.25" customHeight="1">
      <c r="A923" s="427"/>
      <c r="B923" s="428"/>
      <c r="C923" s="428"/>
      <c r="D923" s="431"/>
      <c r="E923" s="430"/>
      <c r="F923" s="430"/>
      <c r="G923" s="430"/>
      <c r="H923" s="430"/>
      <c r="I923" s="430"/>
      <c r="J923" s="430"/>
      <c r="K923" s="430"/>
      <c r="L923" s="430"/>
      <c r="M923" s="430"/>
      <c r="N923" s="430"/>
      <c r="O923" s="430"/>
      <c r="P923" s="430"/>
    </row>
    <row r="924" spans="1:16" ht="14.25" customHeight="1">
      <c r="A924" s="427"/>
      <c r="B924" s="428"/>
      <c r="C924" s="428"/>
      <c r="D924" s="431"/>
      <c r="E924" s="430"/>
      <c r="F924" s="430"/>
      <c r="G924" s="430"/>
      <c r="H924" s="430"/>
      <c r="I924" s="430"/>
      <c r="J924" s="430"/>
      <c r="K924" s="430"/>
      <c r="L924" s="430"/>
      <c r="M924" s="430"/>
      <c r="N924" s="430"/>
      <c r="O924" s="430"/>
      <c r="P924" s="430"/>
    </row>
    <row r="925" spans="1:16" ht="14.25" customHeight="1">
      <c r="A925" s="427"/>
      <c r="B925" s="428"/>
      <c r="C925" s="428"/>
      <c r="D925" s="431"/>
      <c r="E925" s="430"/>
      <c r="F925" s="430"/>
      <c r="G925" s="430"/>
      <c r="H925" s="430"/>
      <c r="I925" s="430"/>
      <c r="J925" s="430"/>
      <c r="K925" s="430"/>
      <c r="L925" s="430"/>
      <c r="M925" s="430"/>
      <c r="N925" s="430"/>
      <c r="O925" s="430"/>
      <c r="P925" s="430"/>
    </row>
    <row r="926" spans="1:16" ht="14.25" customHeight="1">
      <c r="A926" s="427"/>
      <c r="B926" s="428"/>
      <c r="C926" s="428"/>
      <c r="D926" s="431"/>
      <c r="E926" s="430"/>
      <c r="F926" s="430"/>
      <c r="G926" s="430"/>
      <c r="H926" s="430"/>
      <c r="I926" s="430"/>
      <c r="J926" s="430"/>
      <c r="K926" s="430"/>
      <c r="L926" s="430"/>
      <c r="M926" s="430"/>
      <c r="N926" s="430"/>
      <c r="O926" s="430"/>
      <c r="P926" s="430"/>
    </row>
    <row r="927" spans="1:16" ht="14.25" customHeight="1">
      <c r="A927" s="427"/>
      <c r="B927" s="428"/>
      <c r="C927" s="428"/>
      <c r="D927" s="431"/>
      <c r="E927" s="430"/>
      <c r="F927" s="430"/>
      <c r="G927" s="430"/>
      <c r="H927" s="430"/>
      <c r="I927" s="430"/>
      <c r="J927" s="430"/>
      <c r="K927" s="430"/>
      <c r="L927" s="430"/>
      <c r="M927" s="430"/>
      <c r="N927" s="430"/>
      <c r="O927" s="430"/>
      <c r="P927" s="430"/>
    </row>
    <row r="928" spans="1:16" ht="14.25" customHeight="1">
      <c r="A928" s="427"/>
      <c r="B928" s="428"/>
      <c r="C928" s="428"/>
      <c r="D928" s="431"/>
      <c r="E928" s="430"/>
      <c r="F928" s="430"/>
      <c r="G928" s="430"/>
      <c r="H928" s="430"/>
      <c r="I928" s="430"/>
      <c r="J928" s="430"/>
      <c r="K928" s="430"/>
      <c r="L928" s="430"/>
      <c r="M928" s="430"/>
      <c r="N928" s="430"/>
      <c r="O928" s="430"/>
      <c r="P928" s="430"/>
    </row>
    <row r="929" spans="1:16" ht="14.25" customHeight="1">
      <c r="A929" s="427"/>
      <c r="B929" s="428"/>
      <c r="C929" s="428"/>
      <c r="D929" s="431"/>
      <c r="E929" s="430"/>
      <c r="F929" s="430"/>
      <c r="G929" s="430"/>
      <c r="H929" s="430"/>
      <c r="I929" s="430"/>
      <c r="J929" s="430"/>
      <c r="K929" s="430"/>
      <c r="L929" s="430"/>
      <c r="M929" s="430"/>
      <c r="N929" s="430"/>
      <c r="O929" s="430"/>
      <c r="P929" s="430"/>
    </row>
    <row r="930" spans="1:16" ht="14.25" customHeight="1">
      <c r="A930" s="427"/>
      <c r="B930" s="428"/>
      <c r="C930" s="428"/>
      <c r="D930" s="431"/>
      <c r="E930" s="430"/>
      <c r="F930" s="430"/>
      <c r="G930" s="430"/>
      <c r="H930" s="430"/>
      <c r="I930" s="430"/>
      <c r="J930" s="430"/>
      <c r="K930" s="430"/>
      <c r="L930" s="430"/>
      <c r="M930" s="430"/>
      <c r="N930" s="430"/>
      <c r="O930" s="430"/>
      <c r="P930" s="430"/>
    </row>
    <row r="931" spans="1:16" ht="14.25" customHeight="1">
      <c r="A931" s="427"/>
      <c r="B931" s="428"/>
      <c r="C931" s="428"/>
      <c r="D931" s="431"/>
      <c r="E931" s="430"/>
      <c r="F931" s="430"/>
      <c r="G931" s="430"/>
      <c r="H931" s="430"/>
      <c r="I931" s="430"/>
      <c r="J931" s="430"/>
      <c r="K931" s="430"/>
      <c r="L931" s="430"/>
      <c r="M931" s="430"/>
      <c r="N931" s="430"/>
      <c r="O931" s="430"/>
      <c r="P931" s="430"/>
    </row>
    <row r="932" spans="1:16" ht="14.25" customHeight="1">
      <c r="A932" s="427"/>
      <c r="B932" s="428"/>
      <c r="C932" s="428"/>
      <c r="D932" s="431"/>
      <c r="E932" s="430"/>
      <c r="F932" s="430"/>
      <c r="G932" s="430"/>
      <c r="H932" s="430"/>
      <c r="I932" s="430"/>
      <c r="J932" s="430"/>
      <c r="K932" s="430"/>
      <c r="L932" s="430"/>
      <c r="M932" s="430"/>
      <c r="N932" s="430"/>
      <c r="O932" s="430"/>
      <c r="P932" s="430"/>
    </row>
    <row r="933" spans="1:16" ht="14.25" customHeight="1">
      <c r="A933" s="427"/>
      <c r="B933" s="428"/>
      <c r="C933" s="428"/>
      <c r="D933" s="431"/>
      <c r="E933" s="430"/>
      <c r="F933" s="430"/>
      <c r="G933" s="430"/>
      <c r="H933" s="430"/>
      <c r="I933" s="430"/>
      <c r="J933" s="430"/>
      <c r="K933" s="430"/>
      <c r="L933" s="430"/>
      <c r="M933" s="430"/>
      <c r="N933" s="430"/>
      <c r="O933" s="430"/>
      <c r="P933" s="430"/>
    </row>
    <row r="934" spans="1:16" ht="14.25" customHeight="1">
      <c r="A934" s="427"/>
      <c r="B934" s="428"/>
      <c r="C934" s="428"/>
      <c r="D934" s="431"/>
      <c r="E934" s="430"/>
      <c r="F934" s="430"/>
      <c r="G934" s="430"/>
      <c r="H934" s="430"/>
      <c r="I934" s="430"/>
      <c r="J934" s="430"/>
      <c r="K934" s="430"/>
      <c r="L934" s="430"/>
      <c r="M934" s="430"/>
      <c r="N934" s="430"/>
      <c r="O934" s="430"/>
      <c r="P934" s="430"/>
    </row>
    <row r="935" spans="1:16" ht="14.25" customHeight="1">
      <c r="A935" s="427"/>
      <c r="B935" s="428"/>
      <c r="C935" s="428"/>
      <c r="D935" s="431"/>
      <c r="E935" s="430"/>
      <c r="F935" s="430"/>
      <c r="G935" s="430"/>
      <c r="H935" s="430"/>
      <c r="I935" s="430"/>
      <c r="J935" s="430"/>
      <c r="K935" s="430"/>
      <c r="L935" s="430"/>
      <c r="M935" s="430"/>
      <c r="N935" s="430"/>
      <c r="O935" s="430"/>
      <c r="P935" s="430"/>
    </row>
    <row r="936" spans="1:16" ht="14.25" customHeight="1">
      <c r="A936" s="427"/>
      <c r="B936" s="428"/>
      <c r="C936" s="428"/>
      <c r="D936" s="431"/>
      <c r="E936" s="430"/>
      <c r="F936" s="430"/>
      <c r="G936" s="430"/>
      <c r="H936" s="430"/>
      <c r="I936" s="430"/>
      <c r="J936" s="430"/>
      <c r="K936" s="430"/>
      <c r="L936" s="430"/>
      <c r="M936" s="430"/>
      <c r="N936" s="430"/>
      <c r="O936" s="430"/>
      <c r="P936" s="430"/>
    </row>
    <row r="937" spans="1:16" ht="14.25" customHeight="1">
      <c r="A937" s="427"/>
      <c r="B937" s="428"/>
      <c r="C937" s="428"/>
      <c r="D937" s="431"/>
      <c r="E937" s="430"/>
      <c r="F937" s="430"/>
      <c r="G937" s="430"/>
      <c r="H937" s="430"/>
      <c r="I937" s="430"/>
      <c r="J937" s="430"/>
      <c r="K937" s="430"/>
      <c r="L937" s="430"/>
      <c r="M937" s="430"/>
      <c r="N937" s="430"/>
      <c r="O937" s="430"/>
      <c r="P937" s="430"/>
    </row>
    <row r="938" spans="1:16" ht="14.25" customHeight="1">
      <c r="A938" s="427"/>
      <c r="B938" s="428"/>
      <c r="C938" s="428"/>
      <c r="D938" s="431"/>
      <c r="E938" s="430"/>
      <c r="F938" s="430"/>
      <c r="G938" s="430"/>
      <c r="H938" s="430"/>
      <c r="I938" s="430"/>
      <c r="J938" s="430"/>
      <c r="K938" s="430"/>
      <c r="L938" s="430"/>
      <c r="M938" s="430"/>
      <c r="N938" s="430"/>
      <c r="O938" s="430"/>
      <c r="P938" s="430"/>
    </row>
    <row r="939" spans="1:16" ht="14.25" customHeight="1">
      <c r="A939" s="427"/>
      <c r="B939" s="428"/>
      <c r="C939" s="428"/>
      <c r="D939" s="431"/>
      <c r="E939" s="430"/>
      <c r="F939" s="430"/>
      <c r="G939" s="430"/>
      <c r="H939" s="430"/>
      <c r="I939" s="430"/>
      <c r="J939" s="430"/>
      <c r="K939" s="430"/>
      <c r="L939" s="430"/>
      <c r="M939" s="430"/>
      <c r="N939" s="430"/>
      <c r="O939" s="430"/>
      <c r="P939" s="430"/>
    </row>
    <row r="940" spans="1:16" ht="14.25" customHeight="1">
      <c r="A940" s="427"/>
      <c r="B940" s="428"/>
      <c r="C940" s="428"/>
      <c r="D940" s="431"/>
      <c r="E940" s="430"/>
      <c r="F940" s="430"/>
      <c r="G940" s="430"/>
      <c r="H940" s="430"/>
      <c r="I940" s="430"/>
      <c r="J940" s="430"/>
      <c r="K940" s="430"/>
      <c r="L940" s="430"/>
      <c r="M940" s="430"/>
      <c r="N940" s="430"/>
      <c r="O940" s="430"/>
      <c r="P940" s="430"/>
    </row>
    <row r="941" spans="1:16" ht="14.25" customHeight="1">
      <c r="A941" s="427"/>
      <c r="B941" s="428"/>
      <c r="C941" s="428"/>
      <c r="D941" s="431"/>
      <c r="E941" s="430"/>
      <c r="F941" s="430"/>
      <c r="G941" s="430"/>
      <c r="H941" s="430"/>
      <c r="I941" s="430"/>
      <c r="J941" s="430"/>
      <c r="K941" s="430"/>
      <c r="L941" s="430"/>
      <c r="M941" s="430"/>
      <c r="N941" s="430"/>
      <c r="O941" s="430"/>
      <c r="P941" s="430"/>
    </row>
    <row r="942" spans="1:16" ht="14.25" customHeight="1">
      <c r="A942" s="427"/>
      <c r="B942" s="428"/>
      <c r="C942" s="428"/>
      <c r="D942" s="431"/>
      <c r="E942" s="430"/>
      <c r="F942" s="430"/>
      <c r="G942" s="430"/>
      <c r="H942" s="430"/>
      <c r="I942" s="430"/>
      <c r="J942" s="430"/>
      <c r="K942" s="430"/>
      <c r="L942" s="430"/>
      <c r="M942" s="430"/>
      <c r="N942" s="430"/>
      <c r="O942" s="430"/>
      <c r="P942" s="430"/>
    </row>
    <row r="943" spans="1:16" ht="14.25" customHeight="1">
      <c r="A943" s="427"/>
      <c r="B943" s="428"/>
      <c r="C943" s="428"/>
      <c r="D943" s="431"/>
      <c r="E943" s="430"/>
      <c r="F943" s="430"/>
      <c r="G943" s="430"/>
      <c r="H943" s="430"/>
      <c r="I943" s="430"/>
      <c r="J943" s="430"/>
      <c r="K943" s="430"/>
      <c r="L943" s="430"/>
      <c r="M943" s="430"/>
      <c r="N943" s="430"/>
      <c r="O943" s="430"/>
      <c r="P943" s="430"/>
    </row>
    <row r="944" spans="1:16" ht="14.25" customHeight="1">
      <c r="A944" s="427"/>
      <c r="B944" s="428"/>
      <c r="C944" s="428"/>
      <c r="D944" s="431"/>
      <c r="E944" s="430"/>
      <c r="F944" s="430"/>
      <c r="G944" s="430"/>
      <c r="H944" s="430"/>
      <c r="I944" s="430"/>
      <c r="J944" s="430"/>
      <c r="K944" s="430"/>
      <c r="L944" s="430"/>
      <c r="M944" s="430"/>
      <c r="N944" s="430"/>
      <c r="O944" s="430"/>
      <c r="P944" s="430"/>
    </row>
    <row r="945" spans="1:16" ht="14.25" customHeight="1">
      <c r="A945" s="427"/>
      <c r="B945" s="428"/>
      <c r="C945" s="428"/>
      <c r="D945" s="431"/>
      <c r="E945" s="430"/>
      <c r="F945" s="430"/>
      <c r="G945" s="430"/>
      <c r="H945" s="430"/>
      <c r="I945" s="430"/>
      <c r="J945" s="430"/>
      <c r="K945" s="430"/>
      <c r="L945" s="430"/>
      <c r="M945" s="430"/>
      <c r="N945" s="430"/>
      <c r="O945" s="430"/>
      <c r="P945" s="430"/>
    </row>
    <row r="946" spans="1:16" ht="14.25" customHeight="1">
      <c r="A946" s="427"/>
      <c r="B946" s="428"/>
      <c r="C946" s="428"/>
      <c r="D946" s="431"/>
      <c r="E946" s="430"/>
      <c r="F946" s="430"/>
      <c r="G946" s="430"/>
      <c r="H946" s="430"/>
      <c r="I946" s="430"/>
      <c r="J946" s="430"/>
      <c r="K946" s="430"/>
      <c r="L946" s="430"/>
      <c r="M946" s="430"/>
      <c r="N946" s="430"/>
      <c r="O946" s="430"/>
      <c r="P946" s="430"/>
    </row>
    <row r="947" spans="1:16" ht="14.25" customHeight="1">
      <c r="A947" s="427"/>
      <c r="B947" s="428"/>
      <c r="C947" s="428"/>
      <c r="D947" s="431"/>
      <c r="E947" s="430"/>
      <c r="F947" s="430"/>
      <c r="G947" s="430"/>
      <c r="H947" s="430"/>
      <c r="I947" s="430"/>
      <c r="J947" s="430"/>
      <c r="K947" s="430"/>
      <c r="L947" s="430"/>
      <c r="M947" s="430"/>
      <c r="N947" s="430"/>
      <c r="O947" s="430"/>
      <c r="P947" s="430"/>
    </row>
    <row r="948" spans="1:16" ht="14.25" customHeight="1">
      <c r="A948" s="427"/>
      <c r="B948" s="428"/>
      <c r="C948" s="428"/>
      <c r="D948" s="431"/>
      <c r="E948" s="430"/>
      <c r="F948" s="430"/>
      <c r="G948" s="430"/>
      <c r="H948" s="430"/>
      <c r="I948" s="430"/>
      <c r="J948" s="430"/>
      <c r="K948" s="430"/>
      <c r="L948" s="430"/>
      <c r="M948" s="430"/>
      <c r="N948" s="430"/>
      <c r="O948" s="430"/>
      <c r="P948" s="430"/>
    </row>
    <row r="949" spans="1:16" ht="14.25" customHeight="1">
      <c r="A949" s="427"/>
      <c r="B949" s="428"/>
      <c r="C949" s="428"/>
      <c r="D949" s="431"/>
      <c r="E949" s="430"/>
      <c r="F949" s="430"/>
      <c r="G949" s="430"/>
      <c r="H949" s="430"/>
      <c r="I949" s="430"/>
      <c r="J949" s="430"/>
      <c r="K949" s="430"/>
      <c r="L949" s="430"/>
      <c r="M949" s="430"/>
      <c r="N949" s="430"/>
      <c r="O949" s="430"/>
      <c r="P949" s="430"/>
    </row>
    <row r="950" spans="1:16" ht="14.25" customHeight="1">
      <c r="A950" s="427"/>
      <c r="B950" s="428"/>
      <c r="C950" s="428"/>
      <c r="D950" s="431"/>
      <c r="E950" s="430"/>
      <c r="F950" s="430"/>
      <c r="G950" s="430"/>
      <c r="H950" s="430"/>
      <c r="I950" s="430"/>
      <c r="J950" s="430"/>
      <c r="K950" s="430"/>
      <c r="L950" s="430"/>
      <c r="M950" s="430"/>
      <c r="N950" s="430"/>
      <c r="O950" s="430"/>
      <c r="P950" s="430"/>
    </row>
    <row r="951" spans="1:16" ht="14.25" customHeight="1">
      <c r="A951" s="427"/>
      <c r="B951" s="428"/>
      <c r="C951" s="428"/>
      <c r="D951" s="431"/>
      <c r="E951" s="430"/>
      <c r="F951" s="430"/>
      <c r="G951" s="430"/>
      <c r="H951" s="430"/>
      <c r="I951" s="430"/>
      <c r="J951" s="430"/>
      <c r="K951" s="430"/>
      <c r="L951" s="430"/>
      <c r="M951" s="430"/>
      <c r="N951" s="430"/>
      <c r="O951" s="430"/>
      <c r="P951" s="430"/>
    </row>
    <row r="952" spans="1:16" ht="14.25" customHeight="1">
      <c r="A952" s="427"/>
      <c r="B952" s="428"/>
      <c r="C952" s="428"/>
      <c r="D952" s="431"/>
      <c r="E952" s="430"/>
      <c r="F952" s="430"/>
      <c r="G952" s="430"/>
      <c r="H952" s="430"/>
      <c r="I952" s="430"/>
      <c r="J952" s="430"/>
      <c r="K952" s="430"/>
      <c r="L952" s="430"/>
      <c r="M952" s="430"/>
      <c r="N952" s="430"/>
      <c r="O952" s="430"/>
      <c r="P952" s="430"/>
    </row>
    <row r="953" spans="1:16" ht="14.25" customHeight="1">
      <c r="A953" s="427"/>
      <c r="B953" s="428"/>
      <c r="C953" s="428"/>
      <c r="D953" s="431"/>
      <c r="E953" s="430"/>
      <c r="F953" s="430"/>
      <c r="G953" s="430"/>
      <c r="H953" s="430"/>
      <c r="I953" s="430"/>
      <c r="J953" s="430"/>
      <c r="K953" s="430"/>
      <c r="L953" s="430"/>
      <c r="M953" s="430"/>
      <c r="N953" s="430"/>
      <c r="O953" s="430"/>
      <c r="P953" s="430"/>
    </row>
    <row r="954" spans="1:16" ht="14.25" customHeight="1">
      <c r="A954" s="427"/>
      <c r="B954" s="428"/>
      <c r="C954" s="428"/>
      <c r="D954" s="431"/>
      <c r="E954" s="430"/>
      <c r="F954" s="430"/>
      <c r="G954" s="430"/>
      <c r="H954" s="430"/>
      <c r="I954" s="430"/>
      <c r="J954" s="430"/>
      <c r="K954" s="430"/>
      <c r="L954" s="430"/>
      <c r="M954" s="430"/>
      <c r="N954" s="430"/>
      <c r="O954" s="430"/>
      <c r="P954" s="430"/>
    </row>
    <row r="955" spans="1:16" ht="14.25" customHeight="1">
      <c r="A955" s="427"/>
      <c r="B955" s="428"/>
      <c r="C955" s="428"/>
      <c r="D955" s="431"/>
      <c r="E955" s="430"/>
      <c r="F955" s="430"/>
      <c r="G955" s="430"/>
      <c r="H955" s="430"/>
      <c r="I955" s="430"/>
      <c r="J955" s="430"/>
      <c r="K955" s="430"/>
      <c r="L955" s="430"/>
      <c r="M955" s="430"/>
      <c r="N955" s="430"/>
      <c r="O955" s="430"/>
      <c r="P955" s="430"/>
    </row>
    <row r="956" spans="1:16" ht="14.25" customHeight="1">
      <c r="A956" s="427"/>
      <c r="B956" s="428"/>
      <c r="C956" s="428"/>
      <c r="D956" s="431"/>
      <c r="E956" s="430"/>
      <c r="F956" s="430"/>
      <c r="G956" s="430"/>
      <c r="H956" s="430"/>
      <c r="I956" s="430"/>
      <c r="J956" s="430"/>
      <c r="K956" s="430"/>
      <c r="L956" s="430"/>
      <c r="M956" s="430"/>
      <c r="N956" s="430"/>
      <c r="O956" s="430"/>
      <c r="P956" s="430"/>
    </row>
    <row r="957" spans="1:16" ht="14.25" customHeight="1">
      <c r="A957" s="427"/>
      <c r="B957" s="428"/>
      <c r="C957" s="428"/>
      <c r="D957" s="431"/>
      <c r="E957" s="430"/>
      <c r="F957" s="430"/>
      <c r="G957" s="430"/>
      <c r="H957" s="430"/>
      <c r="I957" s="430"/>
      <c r="J957" s="430"/>
      <c r="K957" s="430"/>
      <c r="L957" s="430"/>
      <c r="M957" s="430"/>
      <c r="N957" s="430"/>
      <c r="O957" s="430"/>
      <c r="P957" s="430"/>
    </row>
    <row r="958" spans="1:16" ht="14.25" customHeight="1">
      <c r="A958" s="427"/>
      <c r="B958" s="428"/>
      <c r="C958" s="428"/>
      <c r="D958" s="431"/>
      <c r="E958" s="430"/>
      <c r="F958" s="430"/>
      <c r="G958" s="430"/>
      <c r="H958" s="430"/>
      <c r="I958" s="430"/>
      <c r="J958" s="430"/>
      <c r="K958" s="430"/>
      <c r="L958" s="430"/>
      <c r="M958" s="430"/>
      <c r="N958" s="430"/>
      <c r="O958" s="430"/>
      <c r="P958" s="430"/>
    </row>
    <row r="959" spans="1:16" ht="14.25" customHeight="1">
      <c r="A959" s="427"/>
      <c r="B959" s="428"/>
      <c r="C959" s="428"/>
      <c r="D959" s="431"/>
      <c r="E959" s="430"/>
      <c r="F959" s="430"/>
      <c r="G959" s="430"/>
      <c r="H959" s="430"/>
      <c r="I959" s="430"/>
      <c r="J959" s="430"/>
      <c r="K959" s="430"/>
      <c r="L959" s="430"/>
      <c r="M959" s="430"/>
      <c r="N959" s="430"/>
      <c r="O959" s="430"/>
      <c r="P959" s="430"/>
    </row>
    <row r="960" spans="1:16" ht="14.25" customHeight="1">
      <c r="A960" s="427"/>
      <c r="B960" s="428"/>
      <c r="C960" s="428"/>
      <c r="D960" s="431"/>
      <c r="E960" s="430"/>
      <c r="F960" s="430"/>
      <c r="G960" s="430"/>
      <c r="H960" s="430"/>
      <c r="I960" s="430"/>
      <c r="J960" s="430"/>
      <c r="K960" s="430"/>
      <c r="L960" s="430"/>
      <c r="M960" s="430"/>
      <c r="N960" s="430"/>
      <c r="O960" s="430"/>
      <c r="P960" s="430"/>
    </row>
    <row r="961" spans="1:16" ht="14.25" customHeight="1">
      <c r="A961" s="427"/>
      <c r="B961" s="428"/>
      <c r="C961" s="428"/>
      <c r="D961" s="431"/>
      <c r="E961" s="430"/>
      <c r="F961" s="430"/>
      <c r="G961" s="430"/>
      <c r="H961" s="430"/>
      <c r="I961" s="430"/>
      <c r="J961" s="430"/>
      <c r="K961" s="430"/>
      <c r="L961" s="430"/>
      <c r="M961" s="430"/>
      <c r="N961" s="430"/>
      <c r="O961" s="430"/>
      <c r="P961" s="430"/>
    </row>
    <row r="962" spans="1:16" ht="14.25" customHeight="1">
      <c r="A962" s="427"/>
      <c r="B962" s="428"/>
      <c r="C962" s="428"/>
      <c r="D962" s="431"/>
      <c r="E962" s="430"/>
      <c r="F962" s="430"/>
      <c r="G962" s="430"/>
      <c r="H962" s="430"/>
      <c r="I962" s="430"/>
      <c r="J962" s="430"/>
      <c r="K962" s="430"/>
      <c r="L962" s="430"/>
      <c r="M962" s="430"/>
      <c r="N962" s="430"/>
      <c r="O962" s="430"/>
      <c r="P962" s="430"/>
    </row>
    <row r="963" spans="1:16" ht="14.25" customHeight="1">
      <c r="A963" s="427"/>
      <c r="B963" s="428"/>
      <c r="C963" s="428"/>
      <c r="D963" s="431"/>
      <c r="E963" s="430"/>
      <c r="F963" s="430"/>
      <c r="G963" s="430"/>
      <c r="H963" s="430"/>
      <c r="I963" s="430"/>
      <c r="J963" s="430"/>
      <c r="K963" s="430"/>
      <c r="L963" s="430"/>
      <c r="M963" s="430"/>
      <c r="N963" s="430"/>
      <c r="O963" s="430"/>
      <c r="P963" s="430"/>
    </row>
    <row r="964" spans="1:16" ht="14.25" customHeight="1">
      <c r="A964" s="427"/>
      <c r="B964" s="428"/>
      <c r="C964" s="428"/>
      <c r="D964" s="431"/>
      <c r="E964" s="430"/>
      <c r="F964" s="430"/>
      <c r="G964" s="430"/>
      <c r="H964" s="430"/>
      <c r="I964" s="430"/>
      <c r="J964" s="430"/>
      <c r="K964" s="430"/>
      <c r="L964" s="430"/>
      <c r="M964" s="430"/>
      <c r="N964" s="430"/>
      <c r="O964" s="430"/>
      <c r="P964" s="430"/>
    </row>
    <row r="965" spans="1:16" ht="14.25" customHeight="1">
      <c r="A965" s="427"/>
      <c r="B965" s="428"/>
      <c r="C965" s="428"/>
      <c r="D965" s="431"/>
      <c r="E965" s="430"/>
      <c r="F965" s="430"/>
      <c r="G965" s="430"/>
      <c r="H965" s="430"/>
      <c r="I965" s="430"/>
      <c r="J965" s="430"/>
      <c r="K965" s="430"/>
      <c r="L965" s="430"/>
      <c r="M965" s="430"/>
      <c r="N965" s="430"/>
      <c r="O965" s="430"/>
      <c r="P965" s="430"/>
    </row>
    <row r="966" spans="1:16" ht="14.25" customHeight="1">
      <c r="A966" s="427"/>
      <c r="B966" s="428"/>
      <c r="C966" s="428"/>
      <c r="D966" s="431"/>
      <c r="E966" s="430"/>
      <c r="F966" s="430"/>
      <c r="G966" s="430"/>
      <c r="H966" s="430"/>
      <c r="I966" s="430"/>
      <c r="J966" s="430"/>
      <c r="K966" s="430"/>
      <c r="L966" s="430"/>
      <c r="M966" s="430"/>
      <c r="N966" s="430"/>
      <c r="O966" s="430"/>
      <c r="P966" s="430"/>
    </row>
    <row r="967" spans="1:16" ht="14.25" customHeight="1">
      <c r="A967" s="427"/>
      <c r="B967" s="428"/>
      <c r="C967" s="428"/>
      <c r="D967" s="431"/>
      <c r="E967" s="430"/>
      <c r="F967" s="430"/>
      <c r="G967" s="430"/>
      <c r="H967" s="430"/>
      <c r="I967" s="430"/>
      <c r="J967" s="430"/>
      <c r="K967" s="430"/>
      <c r="L967" s="430"/>
      <c r="M967" s="430"/>
      <c r="N967" s="430"/>
      <c r="O967" s="430"/>
      <c r="P967" s="430"/>
    </row>
    <row r="968" spans="1:16" ht="14.25" customHeight="1">
      <c r="A968" s="427"/>
      <c r="B968" s="428"/>
      <c r="C968" s="428"/>
      <c r="D968" s="431"/>
      <c r="E968" s="430"/>
      <c r="F968" s="430"/>
      <c r="G968" s="430"/>
      <c r="H968" s="430"/>
      <c r="I968" s="430"/>
      <c r="J968" s="430"/>
      <c r="K968" s="430"/>
      <c r="L968" s="430"/>
      <c r="M968" s="430"/>
      <c r="N968" s="430"/>
      <c r="O968" s="430"/>
      <c r="P968" s="430"/>
    </row>
    <row r="969" spans="1:16" ht="14.25" customHeight="1">
      <c r="A969" s="427"/>
      <c r="B969" s="428"/>
      <c r="C969" s="428"/>
      <c r="D969" s="431"/>
      <c r="E969" s="430"/>
      <c r="F969" s="430"/>
      <c r="G969" s="430"/>
      <c r="H969" s="430"/>
      <c r="I969" s="430"/>
      <c r="J969" s="430"/>
      <c r="K969" s="430"/>
      <c r="L969" s="430"/>
      <c r="M969" s="430"/>
      <c r="N969" s="430"/>
      <c r="O969" s="430"/>
      <c r="P969" s="430"/>
    </row>
    <row r="970" spans="1:16" ht="14.25" customHeight="1">
      <c r="A970" s="427"/>
      <c r="B970" s="428"/>
      <c r="C970" s="428"/>
      <c r="D970" s="431"/>
      <c r="E970" s="430"/>
      <c r="F970" s="430"/>
      <c r="G970" s="430"/>
      <c r="H970" s="430"/>
      <c r="I970" s="430"/>
      <c r="J970" s="430"/>
      <c r="K970" s="430"/>
      <c r="L970" s="430"/>
      <c r="M970" s="430"/>
      <c r="N970" s="430"/>
      <c r="O970" s="430"/>
      <c r="P970" s="430"/>
    </row>
    <row r="971" spans="1:16" ht="14.25" customHeight="1">
      <c r="A971" s="427"/>
      <c r="B971" s="428"/>
      <c r="C971" s="428"/>
      <c r="D971" s="431"/>
      <c r="E971" s="430"/>
      <c r="F971" s="430"/>
      <c r="G971" s="430"/>
      <c r="H971" s="430"/>
      <c r="I971" s="430"/>
      <c r="J971" s="430"/>
      <c r="K971" s="430"/>
      <c r="L971" s="430"/>
      <c r="M971" s="430"/>
      <c r="N971" s="430"/>
      <c r="O971" s="430"/>
      <c r="P971" s="430"/>
    </row>
    <row r="972" spans="1:16" ht="14.25" customHeight="1">
      <c r="A972" s="427"/>
      <c r="B972" s="428"/>
      <c r="C972" s="428"/>
      <c r="D972" s="431"/>
      <c r="E972" s="430"/>
      <c r="F972" s="430"/>
      <c r="G972" s="430"/>
      <c r="H972" s="430"/>
      <c r="I972" s="430"/>
      <c r="J972" s="430"/>
      <c r="K972" s="430"/>
      <c r="L972" s="430"/>
      <c r="M972" s="430"/>
      <c r="N972" s="430"/>
      <c r="O972" s="430"/>
      <c r="P972" s="430"/>
    </row>
    <row r="973" spans="1:16" ht="14.25" customHeight="1">
      <c r="A973" s="427"/>
      <c r="B973" s="428"/>
      <c r="C973" s="428"/>
      <c r="D973" s="431"/>
      <c r="E973" s="430"/>
      <c r="F973" s="430"/>
      <c r="G973" s="430"/>
      <c r="H973" s="430"/>
      <c r="I973" s="430"/>
      <c r="J973" s="430"/>
      <c r="K973" s="430"/>
      <c r="L973" s="430"/>
      <c r="M973" s="430"/>
      <c r="N973" s="430"/>
      <c r="O973" s="430"/>
      <c r="P973" s="430"/>
    </row>
    <row r="974" spans="1:16" ht="14.25" customHeight="1">
      <c r="A974" s="427"/>
      <c r="B974" s="428"/>
      <c r="C974" s="428"/>
      <c r="D974" s="431"/>
      <c r="E974" s="430"/>
      <c r="F974" s="430"/>
      <c r="G974" s="430"/>
      <c r="H974" s="430"/>
      <c r="I974" s="430"/>
      <c r="J974" s="430"/>
      <c r="K974" s="430"/>
      <c r="L974" s="430"/>
      <c r="M974" s="430"/>
      <c r="N974" s="430"/>
      <c r="O974" s="430"/>
      <c r="P974" s="430"/>
    </row>
    <row r="975" spans="1:16" ht="14.25" customHeight="1">
      <c r="A975" s="427"/>
      <c r="B975" s="428"/>
      <c r="C975" s="428"/>
      <c r="D975" s="431"/>
      <c r="E975" s="430"/>
      <c r="F975" s="430"/>
      <c r="G975" s="430"/>
      <c r="H975" s="430"/>
      <c r="I975" s="430"/>
      <c r="J975" s="430"/>
      <c r="K975" s="430"/>
      <c r="L975" s="430"/>
      <c r="M975" s="430"/>
      <c r="N975" s="430"/>
      <c r="O975" s="430"/>
      <c r="P975" s="430"/>
    </row>
    <row r="976" spans="1:16" ht="14.25" customHeight="1">
      <c r="A976" s="427"/>
      <c r="B976" s="428"/>
      <c r="C976" s="428"/>
      <c r="D976" s="431"/>
      <c r="E976" s="430"/>
      <c r="F976" s="430"/>
      <c r="G976" s="430"/>
      <c r="H976" s="430"/>
      <c r="I976" s="430"/>
      <c r="J976" s="430"/>
      <c r="K976" s="430"/>
      <c r="L976" s="430"/>
      <c r="M976" s="430"/>
      <c r="N976" s="430"/>
      <c r="O976" s="430"/>
      <c r="P976" s="430"/>
    </row>
    <row r="977" spans="1:16" ht="14.25" customHeight="1">
      <c r="A977" s="427"/>
      <c r="B977" s="428"/>
      <c r="C977" s="428"/>
      <c r="D977" s="431"/>
      <c r="E977" s="430"/>
      <c r="F977" s="430"/>
      <c r="G977" s="430"/>
      <c r="H977" s="430"/>
      <c r="I977" s="430"/>
      <c r="J977" s="430"/>
      <c r="K977" s="430"/>
      <c r="L977" s="430"/>
      <c r="M977" s="430"/>
      <c r="N977" s="430"/>
      <c r="O977" s="430"/>
      <c r="P977" s="430"/>
    </row>
    <row r="978" spans="1:16" ht="14.25" customHeight="1">
      <c r="A978" s="427"/>
      <c r="B978" s="428"/>
      <c r="C978" s="428"/>
      <c r="D978" s="431"/>
      <c r="E978" s="430"/>
      <c r="F978" s="430"/>
      <c r="G978" s="430"/>
      <c r="H978" s="430"/>
      <c r="I978" s="430"/>
      <c r="J978" s="430"/>
      <c r="K978" s="430"/>
      <c r="L978" s="430"/>
      <c r="M978" s="430"/>
      <c r="N978" s="430"/>
      <c r="O978" s="430"/>
      <c r="P978" s="430"/>
    </row>
    <row r="979" spans="1:16" ht="14.25" customHeight="1">
      <c r="A979" s="427"/>
      <c r="B979" s="428"/>
      <c r="C979" s="428"/>
      <c r="D979" s="431"/>
      <c r="E979" s="430"/>
      <c r="F979" s="430"/>
      <c r="G979" s="430"/>
      <c r="H979" s="430"/>
      <c r="I979" s="430"/>
      <c r="J979" s="430"/>
      <c r="K979" s="430"/>
      <c r="L979" s="430"/>
      <c r="M979" s="430"/>
      <c r="N979" s="430"/>
      <c r="O979" s="430"/>
      <c r="P979" s="430"/>
    </row>
    <row r="980" spans="1:16" ht="14.25" customHeight="1">
      <c r="A980" s="427"/>
      <c r="B980" s="428"/>
      <c r="C980" s="428"/>
      <c r="D980" s="431"/>
      <c r="E980" s="430"/>
      <c r="F980" s="430"/>
      <c r="G980" s="430"/>
      <c r="H980" s="430"/>
      <c r="I980" s="430"/>
      <c r="J980" s="430"/>
      <c r="K980" s="430"/>
      <c r="L980" s="430"/>
      <c r="M980" s="430"/>
      <c r="N980" s="430"/>
      <c r="O980" s="430"/>
      <c r="P980" s="430"/>
    </row>
    <row r="981" spans="1:16" ht="14.25" customHeight="1">
      <c r="A981" s="427"/>
      <c r="B981" s="428"/>
      <c r="C981" s="428"/>
      <c r="D981" s="431"/>
      <c r="E981" s="430"/>
      <c r="F981" s="430"/>
      <c r="G981" s="430"/>
      <c r="H981" s="430"/>
      <c r="I981" s="430"/>
      <c r="J981" s="430"/>
      <c r="K981" s="430"/>
      <c r="L981" s="430"/>
      <c r="M981" s="430"/>
      <c r="N981" s="430"/>
      <c r="O981" s="430"/>
      <c r="P981" s="430"/>
    </row>
    <row r="982" spans="1:16" ht="14.25" customHeight="1">
      <c r="A982" s="427"/>
      <c r="B982" s="428"/>
      <c r="C982" s="428"/>
      <c r="D982" s="431"/>
      <c r="E982" s="430"/>
      <c r="F982" s="430"/>
      <c r="G982" s="430"/>
      <c r="H982" s="430"/>
      <c r="I982" s="430"/>
      <c r="J982" s="430"/>
      <c r="K982" s="430"/>
      <c r="L982" s="430"/>
      <c r="M982" s="430"/>
      <c r="N982" s="430"/>
      <c r="O982" s="430"/>
      <c r="P982" s="430"/>
    </row>
    <row r="983" spans="1:16" ht="14.25" customHeight="1">
      <c r="A983" s="427"/>
      <c r="B983" s="428"/>
      <c r="C983" s="428"/>
      <c r="D983" s="431"/>
      <c r="E983" s="430"/>
      <c r="F983" s="430"/>
      <c r="G983" s="430"/>
      <c r="H983" s="430"/>
      <c r="I983" s="430"/>
      <c r="J983" s="430"/>
      <c r="K983" s="430"/>
      <c r="L983" s="430"/>
      <c r="M983" s="430"/>
      <c r="N983" s="430"/>
      <c r="O983" s="430"/>
      <c r="P983" s="430"/>
    </row>
    <row r="984" spans="1:16" ht="14.25" customHeight="1">
      <c r="A984" s="427"/>
      <c r="B984" s="428"/>
      <c r="C984" s="428"/>
      <c r="D984" s="431"/>
      <c r="E984" s="430"/>
      <c r="F984" s="430"/>
      <c r="G984" s="430"/>
      <c r="H984" s="430"/>
      <c r="I984" s="430"/>
      <c r="J984" s="430"/>
      <c r="K984" s="430"/>
      <c r="L984" s="430"/>
      <c r="M984" s="430"/>
      <c r="N984" s="430"/>
      <c r="O984" s="430"/>
      <c r="P984" s="430"/>
    </row>
    <row r="985" spans="1:16" ht="14.25" customHeight="1">
      <c r="A985" s="427"/>
      <c r="B985" s="428"/>
      <c r="C985" s="428"/>
      <c r="D985" s="431"/>
      <c r="E985" s="430"/>
      <c r="F985" s="430"/>
      <c r="G985" s="430"/>
      <c r="H985" s="430"/>
      <c r="I985" s="430"/>
      <c r="J985" s="430"/>
      <c r="K985" s="430"/>
      <c r="L985" s="430"/>
      <c r="M985" s="430"/>
      <c r="N985" s="430"/>
      <c r="O985" s="430"/>
      <c r="P985" s="430"/>
    </row>
    <row r="986" spans="1:16" ht="14.25" customHeight="1">
      <c r="A986" s="427"/>
      <c r="B986" s="428"/>
      <c r="C986" s="428"/>
      <c r="D986" s="431"/>
      <c r="E986" s="430"/>
      <c r="F986" s="430"/>
      <c r="G986" s="430"/>
      <c r="H986" s="430"/>
      <c r="I986" s="430"/>
      <c r="J986" s="430"/>
      <c r="K986" s="430"/>
      <c r="L986" s="430"/>
      <c r="M986" s="430"/>
      <c r="N986" s="430"/>
      <c r="O986" s="430"/>
      <c r="P986" s="430"/>
    </row>
    <row r="987" spans="1:16" ht="14.25" customHeight="1">
      <c r="A987" s="427"/>
      <c r="B987" s="428"/>
      <c r="C987" s="428"/>
      <c r="D987" s="431"/>
      <c r="E987" s="430"/>
      <c r="F987" s="430"/>
      <c r="G987" s="430"/>
      <c r="H987" s="430"/>
      <c r="I987" s="430"/>
      <c r="J987" s="430"/>
      <c r="K987" s="430"/>
      <c r="L987" s="430"/>
      <c r="M987" s="430"/>
      <c r="N987" s="430"/>
      <c r="O987" s="430"/>
      <c r="P987" s="430"/>
    </row>
    <row r="988" spans="1:16" ht="14.25" customHeight="1">
      <c r="A988" s="427"/>
      <c r="B988" s="428"/>
      <c r="C988" s="428"/>
      <c r="D988" s="431"/>
      <c r="E988" s="430"/>
      <c r="F988" s="430"/>
      <c r="G988" s="430"/>
      <c r="H988" s="430"/>
      <c r="I988" s="430"/>
      <c r="J988" s="430"/>
      <c r="K988" s="430"/>
      <c r="L988" s="430"/>
      <c r="M988" s="430"/>
      <c r="N988" s="430"/>
      <c r="O988" s="430"/>
      <c r="P988" s="430"/>
    </row>
    <row r="989" spans="1:16" ht="14.25" customHeight="1">
      <c r="A989" s="427"/>
      <c r="B989" s="428"/>
      <c r="C989" s="428"/>
      <c r="D989" s="431"/>
      <c r="E989" s="430"/>
      <c r="F989" s="430"/>
      <c r="G989" s="430"/>
      <c r="H989" s="430"/>
      <c r="I989" s="430"/>
      <c r="J989" s="430"/>
      <c r="K989" s="430"/>
      <c r="L989" s="430"/>
      <c r="M989" s="430"/>
      <c r="N989" s="430"/>
      <c r="O989" s="430"/>
      <c r="P989" s="430"/>
    </row>
    <row r="990" spans="1:16" ht="14.25" customHeight="1">
      <c r="A990" s="427"/>
      <c r="B990" s="428"/>
      <c r="C990" s="428"/>
      <c r="D990" s="431"/>
      <c r="E990" s="430"/>
      <c r="F990" s="430"/>
      <c r="G990" s="430"/>
      <c r="H990" s="430"/>
      <c r="I990" s="430"/>
      <c r="J990" s="430"/>
      <c r="K990" s="430"/>
      <c r="L990" s="430"/>
      <c r="M990" s="430"/>
      <c r="N990" s="430"/>
      <c r="O990" s="430"/>
      <c r="P990" s="430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0900-000000000000}"/>
  </hyperlinks>
  <pageMargins left="0.25" right="0.25" top="0.75" bottom="0.75" header="0" footer="0"/>
  <pageSetup paperSize="9" scale="45" fitToHeight="0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  <pageSetUpPr fitToPage="1"/>
  </sheetPr>
  <dimension ref="A1:P13"/>
  <sheetViews>
    <sheetView view="pageBreakPreview" zoomScale="60" zoomScaleNormal="70" workbookViewId="0">
      <selection activeCell="C2" sqref="C2"/>
    </sheetView>
  </sheetViews>
  <sheetFormatPr defaultColWidth="9.140625" defaultRowHeight="15"/>
  <cols>
    <col min="1" max="1" width="5" style="492" customWidth="1"/>
    <col min="2" max="2" width="25.5703125" style="492" customWidth="1"/>
    <col min="3" max="3" width="40.42578125" style="492" customWidth="1"/>
    <col min="4" max="4" width="21.85546875" style="492" customWidth="1"/>
    <col min="5" max="5" width="21" style="492" customWidth="1"/>
    <col min="6" max="8" width="16.28515625" style="492" customWidth="1"/>
    <col min="9" max="9" width="15.5703125" style="492" customWidth="1"/>
    <col min="10" max="11" width="14.140625" style="492" customWidth="1"/>
    <col min="12" max="12" width="16.28515625" style="492" customWidth="1"/>
    <col min="13" max="13" width="16.5703125" style="492" customWidth="1"/>
    <col min="14" max="15" width="20.28515625" style="492" customWidth="1"/>
    <col min="16" max="16" width="53.42578125" style="492" customWidth="1"/>
    <col min="17" max="16384" width="9.140625" style="492"/>
  </cols>
  <sheetData>
    <row r="1" spans="1:16" ht="24.95" customHeight="1">
      <c r="A1" s="163"/>
      <c r="B1" s="107" t="s">
        <v>756</v>
      </c>
      <c r="C1" s="109"/>
      <c r="D1" s="566"/>
      <c r="E1" s="567" t="s">
        <v>757</v>
      </c>
      <c r="F1" s="565"/>
      <c r="G1" s="565"/>
      <c r="H1" s="568"/>
      <c r="I1" s="568"/>
      <c r="J1" s="568"/>
      <c r="K1" s="568"/>
      <c r="L1" s="568"/>
      <c r="M1" s="568"/>
      <c r="N1" s="568"/>
      <c r="O1" s="192"/>
      <c r="P1" s="192"/>
    </row>
    <row r="2" spans="1:16" ht="24.95" customHeight="1">
      <c r="A2" s="164"/>
      <c r="B2" s="108" t="s">
        <v>17</v>
      </c>
      <c r="C2" s="795">
        <v>45056</v>
      </c>
      <c r="D2" s="569"/>
      <c r="E2" s="570"/>
      <c r="F2" s="565"/>
      <c r="G2" s="565"/>
      <c r="H2" s="568"/>
      <c r="I2" s="568"/>
      <c r="J2" s="568"/>
      <c r="K2" s="568"/>
      <c r="L2" s="568"/>
      <c r="M2" s="568"/>
      <c r="N2" s="568"/>
      <c r="O2" s="565"/>
      <c r="P2" s="565"/>
    </row>
    <row r="3" spans="1:16" ht="24.95" customHeight="1">
      <c r="A3" s="164"/>
      <c r="B3" s="108" t="s">
        <v>18</v>
      </c>
      <c r="C3" s="185"/>
      <c r="D3" s="572"/>
      <c r="E3" s="573"/>
      <c r="F3" s="574"/>
      <c r="G3" s="573"/>
      <c r="H3" s="575"/>
      <c r="I3" s="576"/>
      <c r="J3" s="575"/>
      <c r="K3" s="575"/>
      <c r="L3" s="575"/>
      <c r="M3" s="568"/>
      <c r="N3" s="568"/>
      <c r="O3" s="565"/>
      <c r="P3" s="565"/>
    </row>
    <row r="4" spans="1:16" ht="24.95" customHeight="1">
      <c r="A4" s="164"/>
      <c r="B4" s="108" t="s">
        <v>19</v>
      </c>
      <c r="C4" s="185" t="s">
        <v>6</v>
      </c>
      <c r="D4" s="577"/>
      <c r="E4" s="565"/>
      <c r="F4" s="565"/>
      <c r="G4" s="565"/>
      <c r="H4" s="194"/>
      <c r="I4" s="578"/>
      <c r="J4" s="578"/>
      <c r="K4" s="578"/>
      <c r="L4" s="194"/>
      <c r="M4" s="578"/>
      <c r="N4" s="578"/>
      <c r="O4" s="578"/>
      <c r="P4" s="194"/>
    </row>
    <row r="5" spans="1:16" ht="24.95" customHeight="1">
      <c r="A5" s="165"/>
      <c r="B5" s="108" t="s">
        <v>20</v>
      </c>
      <c r="C5" s="185" t="s">
        <v>758</v>
      </c>
      <c r="D5" s="579"/>
      <c r="E5" s="571"/>
      <c r="F5" s="571"/>
      <c r="G5" s="571"/>
      <c r="H5" s="580"/>
      <c r="I5" s="568"/>
      <c r="J5" s="580"/>
      <c r="K5" s="580"/>
      <c r="L5" s="580"/>
      <c r="M5" s="580"/>
      <c r="N5" s="580"/>
      <c r="O5" s="192"/>
      <c r="P5" s="192"/>
    </row>
    <row r="6" spans="1:16" ht="24.95" customHeight="1">
      <c r="A6" s="165"/>
      <c r="B6" s="108" t="s">
        <v>22</v>
      </c>
      <c r="C6" s="185" t="s">
        <v>759</v>
      </c>
      <c r="D6" s="579"/>
      <c r="E6" s="571"/>
      <c r="F6" s="581"/>
      <c r="G6" s="571"/>
      <c r="H6" s="580"/>
      <c r="I6" s="568"/>
      <c r="J6" s="580"/>
      <c r="K6" s="580"/>
      <c r="L6" s="580"/>
      <c r="M6" s="580"/>
      <c r="N6" s="580"/>
      <c r="O6" s="192"/>
      <c r="P6" s="192"/>
    </row>
    <row r="7" spans="1:16" ht="24.95" customHeight="1">
      <c r="A7" s="165"/>
      <c r="B7" s="108" t="s">
        <v>26</v>
      </c>
      <c r="C7" s="112"/>
      <c r="D7" s="579"/>
      <c r="E7" s="571"/>
      <c r="F7" s="571"/>
      <c r="G7" s="571"/>
      <c r="H7" s="580"/>
      <c r="I7" s="580"/>
      <c r="J7" s="580"/>
      <c r="K7" s="580"/>
      <c r="L7" s="580"/>
      <c r="M7" s="580"/>
      <c r="N7" s="580"/>
      <c r="O7" s="192"/>
      <c r="P7" s="192"/>
    </row>
    <row r="8" spans="1:16" ht="24.95" customHeight="1" thickBot="1">
      <c r="A8" s="165"/>
      <c r="B8" s="108" t="s">
        <v>28</v>
      </c>
      <c r="C8" s="113"/>
      <c r="D8" s="579"/>
      <c r="E8" s="571"/>
      <c r="F8" s="571"/>
      <c r="G8" s="571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24.95" customHeight="1">
      <c r="A9" s="1120" t="s">
        <v>30</v>
      </c>
      <c r="B9" s="1121"/>
      <c r="C9" s="1121"/>
      <c r="D9" s="1122"/>
      <c r="E9" s="1121" t="s">
        <v>31</v>
      </c>
      <c r="F9" s="1121"/>
      <c r="G9" s="1123" t="s">
        <v>32</v>
      </c>
      <c r="H9" s="1124"/>
      <c r="I9" s="1120" t="s">
        <v>33</v>
      </c>
      <c r="J9" s="1121"/>
      <c r="K9" s="1121"/>
      <c r="L9" s="1121"/>
      <c r="M9" s="1122"/>
      <c r="N9" s="1124" t="s">
        <v>34</v>
      </c>
      <c r="O9" s="1124"/>
      <c r="P9" s="1118" t="s">
        <v>35</v>
      </c>
    </row>
    <row r="10" spans="1:16" ht="60.75" thickBot="1">
      <c r="A10" s="195" t="s">
        <v>36</v>
      </c>
      <c r="B10" s="196" t="s">
        <v>213</v>
      </c>
      <c r="C10" s="197" t="s">
        <v>34</v>
      </c>
      <c r="D10" s="198" t="s">
        <v>38</v>
      </c>
      <c r="E10" s="199" t="s">
        <v>39</v>
      </c>
      <c r="F10" s="200" t="s">
        <v>40</v>
      </c>
      <c r="G10" s="201" t="s">
        <v>41</v>
      </c>
      <c r="H10" s="202" t="s">
        <v>42</v>
      </c>
      <c r="I10" s="203" t="s">
        <v>43</v>
      </c>
      <c r="J10" s="204" t="s">
        <v>44</v>
      </c>
      <c r="K10" s="204" t="s">
        <v>45</v>
      </c>
      <c r="L10" s="205" t="s">
        <v>46</v>
      </c>
      <c r="M10" s="206" t="s">
        <v>47</v>
      </c>
      <c r="N10" s="207" t="s">
        <v>48</v>
      </c>
      <c r="O10" s="202" t="s">
        <v>49</v>
      </c>
      <c r="P10" s="1119"/>
    </row>
    <row r="11" spans="1:16" ht="200.1" customHeight="1" thickBot="1">
      <c r="A11" s="582">
        <v>1</v>
      </c>
      <c r="B11" s="583" t="s">
        <v>760</v>
      </c>
      <c r="C11" s="584" t="s">
        <v>761</v>
      </c>
      <c r="D11" s="585">
        <v>50</v>
      </c>
      <c r="E11" s="586" t="s">
        <v>762</v>
      </c>
      <c r="F11" s="586" t="s">
        <v>763</v>
      </c>
      <c r="G11" s="587" t="s">
        <v>762</v>
      </c>
      <c r="H11" s="588" t="s">
        <v>425</v>
      </c>
      <c r="I11" s="601">
        <f>M11/K11</f>
        <v>0.8</v>
      </c>
      <c r="J11" s="589" t="s">
        <v>327</v>
      </c>
      <c r="K11" s="590">
        <v>100</v>
      </c>
      <c r="L11" s="591"/>
      <c r="M11" s="615">
        <v>80</v>
      </c>
      <c r="N11" s="591" t="s">
        <v>425</v>
      </c>
      <c r="O11" s="591" t="s">
        <v>425</v>
      </c>
      <c r="P11" s="796" t="s">
        <v>865</v>
      </c>
    </row>
    <row r="12" spans="1:16" ht="200.1" customHeight="1" thickBot="1">
      <c r="A12" s="592">
        <v>2</v>
      </c>
      <c r="B12" s="593" t="s">
        <v>764</v>
      </c>
      <c r="C12" s="594" t="s">
        <v>765</v>
      </c>
      <c r="D12" s="595">
        <v>50</v>
      </c>
      <c r="E12" s="596" t="s">
        <v>762</v>
      </c>
      <c r="F12" s="596" t="s">
        <v>763</v>
      </c>
      <c r="G12" s="597" t="s">
        <v>425</v>
      </c>
      <c r="H12" s="597" t="s">
        <v>425</v>
      </c>
      <c r="I12" s="601">
        <f>M12/K12</f>
        <v>0</v>
      </c>
      <c r="J12" s="598" t="s">
        <v>150</v>
      </c>
      <c r="K12" s="599">
        <v>1</v>
      </c>
      <c r="L12" s="597" t="s">
        <v>425</v>
      </c>
      <c r="M12" s="640" t="s">
        <v>766</v>
      </c>
      <c r="N12" s="597" t="s">
        <v>425</v>
      </c>
      <c r="O12" s="597" t="s">
        <v>425</v>
      </c>
      <c r="P12" s="600"/>
    </row>
    <row r="13" spans="1:16" ht="38.25" customHeight="1">
      <c r="B13" s="1131" t="s">
        <v>767</v>
      </c>
      <c r="C13" s="1131"/>
      <c r="D13" s="1131"/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</row>
  </sheetData>
  <mergeCells count="7">
    <mergeCell ref="B13:P13"/>
    <mergeCell ref="A9:D9"/>
    <mergeCell ref="E9:F9"/>
    <mergeCell ref="G9:H9"/>
    <mergeCell ref="I9:M9"/>
    <mergeCell ref="N9:O9"/>
    <mergeCell ref="P9:P10"/>
  </mergeCells>
  <pageMargins left="0.25" right="0.25" top="0.75" bottom="0.75" header="0.3" footer="0.3"/>
  <pageSetup paperSize="9" scale="42" fitToHeight="0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fitToPage="1"/>
  </sheetPr>
  <dimension ref="A1:P17"/>
  <sheetViews>
    <sheetView view="pageBreakPreview" zoomScale="60" zoomScaleNormal="60" workbookViewId="0">
      <selection activeCell="C2" sqref="C2"/>
    </sheetView>
  </sheetViews>
  <sheetFormatPr defaultRowHeight="15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ht="24.95" customHeight="1">
      <c r="A2" s="164"/>
      <c r="B2" s="108" t="s">
        <v>17</v>
      </c>
      <c r="C2" s="110" t="s">
        <v>866</v>
      </c>
      <c r="D2" s="60"/>
      <c r="E2" s="61"/>
      <c r="F2" s="53"/>
      <c r="G2" s="53"/>
      <c r="H2" s="56"/>
      <c r="I2" s="56"/>
      <c r="J2" s="56"/>
      <c r="K2" s="56"/>
      <c r="L2" s="56"/>
      <c r="M2" s="56"/>
      <c r="N2" s="56"/>
      <c r="O2" s="53"/>
      <c r="P2" s="53"/>
    </row>
    <row r="3" spans="1:16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  <c r="O3" s="53"/>
      <c r="P3" s="53"/>
    </row>
    <row r="4" spans="1:16" ht="24.95" customHeight="1">
      <c r="A4" s="164"/>
      <c r="B4" s="108" t="s">
        <v>19</v>
      </c>
      <c r="C4" s="185" t="s">
        <v>6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4.95" customHeight="1">
      <c r="A5" s="165"/>
      <c r="B5" s="108" t="s">
        <v>20</v>
      </c>
      <c r="C5" s="185" t="s">
        <v>537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ht="24.95" customHeight="1">
      <c r="A6" s="165"/>
      <c r="B6" s="108" t="s">
        <v>22</v>
      </c>
      <c r="C6" s="185" t="s">
        <v>538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ht="24.95" customHeight="1">
      <c r="A7" s="165"/>
      <c r="B7" s="108" t="s">
        <v>24</v>
      </c>
      <c r="C7" s="185"/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ht="24.95" customHeight="1">
      <c r="A8" s="165"/>
      <c r="B8" s="108" t="s">
        <v>26</v>
      </c>
      <c r="C8" s="112"/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ht="24.95" customHeight="1">
      <c r="A9" s="165"/>
      <c r="B9" s="108" t="s">
        <v>28</v>
      </c>
      <c r="C9" s="113"/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285">
      <c r="A12" s="175">
        <v>1</v>
      </c>
      <c r="B12" s="177" t="s">
        <v>539</v>
      </c>
      <c r="C12" s="91"/>
      <c r="D12" s="81">
        <v>20</v>
      </c>
      <c r="E12" s="82" t="s">
        <v>540</v>
      </c>
      <c r="F12" s="170" t="s">
        <v>240</v>
      </c>
      <c r="G12" s="641" t="s">
        <v>540</v>
      </c>
      <c r="H12" s="85"/>
      <c r="I12" s="184">
        <f>M12/K12</f>
        <v>0</v>
      </c>
      <c r="J12" s="179" t="s">
        <v>63</v>
      </c>
      <c r="K12" s="183">
        <v>100</v>
      </c>
      <c r="L12" s="85"/>
      <c r="M12" s="606"/>
      <c r="N12" s="89"/>
      <c r="O12" s="89"/>
      <c r="P12" s="797" t="s">
        <v>541</v>
      </c>
    </row>
    <row r="13" spans="1:16" ht="133.5" customHeight="1">
      <c r="A13" s="175">
        <v>2</v>
      </c>
      <c r="B13" s="177" t="s">
        <v>542</v>
      </c>
      <c r="C13" s="177"/>
      <c r="D13" s="81">
        <v>40</v>
      </c>
      <c r="E13" s="170" t="s">
        <v>207</v>
      </c>
      <c r="F13" s="170" t="s">
        <v>543</v>
      </c>
      <c r="G13" s="85"/>
      <c r="H13" s="85"/>
      <c r="I13" s="184">
        <f>M13/K13</f>
        <v>0</v>
      </c>
      <c r="J13" s="179" t="s">
        <v>150</v>
      </c>
      <c r="K13" s="183">
        <v>1</v>
      </c>
      <c r="L13" s="85"/>
      <c r="M13" s="611"/>
      <c r="N13" s="89"/>
      <c r="O13" s="89"/>
      <c r="P13" s="162"/>
    </row>
    <row r="14" spans="1:16" ht="133.5" customHeight="1">
      <c r="A14" s="175">
        <v>3</v>
      </c>
      <c r="B14" s="177" t="s">
        <v>544</v>
      </c>
      <c r="C14" s="91"/>
      <c r="D14" s="81">
        <v>40</v>
      </c>
      <c r="E14" s="82" t="s">
        <v>545</v>
      </c>
      <c r="F14" s="170" t="s">
        <v>546</v>
      </c>
      <c r="G14" s="84"/>
      <c r="H14" s="85"/>
      <c r="I14" s="184">
        <f>M14/K14</f>
        <v>0</v>
      </c>
      <c r="J14" s="179" t="s">
        <v>150</v>
      </c>
      <c r="K14" s="183">
        <v>1</v>
      </c>
      <c r="L14" s="85"/>
      <c r="M14" s="606"/>
      <c r="N14" s="89"/>
      <c r="O14" s="89"/>
      <c r="P14" s="90"/>
    </row>
    <row r="15" spans="1:16">
      <c r="A15" s="382"/>
      <c r="B15" s="92"/>
      <c r="C15" s="92"/>
      <c r="D15" s="93">
        <f>SUM(D12:D14)</f>
        <v>100</v>
      </c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92"/>
      <c r="P15" s="92"/>
    </row>
    <row r="16" spans="1:16" s="492" customFormat="1">
      <c r="A16" s="382"/>
      <c r="B16" s="494"/>
      <c r="C16" s="494"/>
      <c r="D16" s="93"/>
      <c r="E16" s="495"/>
      <c r="F16" s="495"/>
      <c r="G16" s="495"/>
      <c r="H16" s="495"/>
      <c r="I16" s="495"/>
      <c r="J16" s="495"/>
      <c r="K16" s="495"/>
      <c r="L16" s="495"/>
      <c r="M16" s="495"/>
      <c r="N16" s="494"/>
      <c r="O16" s="494"/>
      <c r="P16" s="494"/>
    </row>
    <row r="17" spans="1:16" s="492" customFormat="1">
      <c r="A17" s="382" t="s">
        <v>547</v>
      </c>
      <c r="B17" s="494"/>
      <c r="C17" s="494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4"/>
      <c r="O17" s="494"/>
      <c r="P17" s="494"/>
    </row>
  </sheetData>
  <mergeCells count="6">
    <mergeCell ref="P10:P11"/>
    <mergeCell ref="A10:D10"/>
    <mergeCell ref="E10:F10"/>
    <mergeCell ref="G10:H10"/>
    <mergeCell ref="I10:M10"/>
    <mergeCell ref="N10:O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P21"/>
  <sheetViews>
    <sheetView view="pageBreakPreview" topLeftCell="A13" zoomScale="60" zoomScaleNormal="60" workbookViewId="0">
      <selection activeCell="I17" sqref="I17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782">
        <v>45092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3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144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14" t="s">
        <v>717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145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185" t="s">
        <v>146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361" t="s">
        <v>147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189" t="s">
        <v>41</v>
      </c>
      <c r="H11" s="189" t="s">
        <v>42</v>
      </c>
      <c r="I11" s="190" t="s">
        <v>43</v>
      </c>
      <c r="J11" s="188" t="s">
        <v>44</v>
      </c>
      <c r="K11" s="188" t="s">
        <v>45</v>
      </c>
      <c r="L11" s="189" t="s">
        <v>46</v>
      </c>
      <c r="M11" s="189" t="s">
        <v>47</v>
      </c>
      <c r="N11" s="189" t="s">
        <v>48</v>
      </c>
      <c r="O11" s="189" t="s">
        <v>49</v>
      </c>
      <c r="P11" s="1115"/>
    </row>
    <row r="12" spans="1:16" ht="99.95" customHeight="1">
      <c r="A12" s="659">
        <v>1</v>
      </c>
      <c r="B12" s="167" t="s">
        <v>148</v>
      </c>
      <c r="C12" s="182" t="s">
        <v>505</v>
      </c>
      <c r="D12" s="618"/>
      <c r="E12" s="633">
        <v>44501</v>
      </c>
      <c r="F12" s="633" t="s">
        <v>149</v>
      </c>
      <c r="G12" s="633" t="s">
        <v>701</v>
      </c>
      <c r="H12" s="633" t="s">
        <v>702</v>
      </c>
      <c r="I12" s="682">
        <f>M12/K12</f>
        <v>1</v>
      </c>
      <c r="J12" s="634" t="s">
        <v>150</v>
      </c>
      <c r="K12" s="635">
        <v>1</v>
      </c>
      <c r="L12" s="633" t="s">
        <v>702</v>
      </c>
      <c r="M12" s="693">
        <v>1</v>
      </c>
      <c r="N12" s="664"/>
      <c r="O12" s="664"/>
      <c r="P12" s="91" t="s">
        <v>706</v>
      </c>
    </row>
    <row r="13" spans="1:16" ht="99.95" customHeight="1">
      <c r="A13" s="175">
        <v>2</v>
      </c>
      <c r="B13" s="167" t="s">
        <v>151</v>
      </c>
      <c r="C13" s="182" t="s">
        <v>503</v>
      </c>
      <c r="D13" s="618"/>
      <c r="E13" s="633">
        <v>44501</v>
      </c>
      <c r="F13" s="633" t="s">
        <v>149</v>
      </c>
      <c r="G13" s="633" t="s">
        <v>701</v>
      </c>
      <c r="H13" s="633" t="s">
        <v>703</v>
      </c>
      <c r="I13" s="682">
        <f t="shared" ref="I13:I14" si="0">M13/K13</f>
        <v>1</v>
      </c>
      <c r="J13" s="634" t="s">
        <v>150</v>
      </c>
      <c r="K13" s="635">
        <v>1</v>
      </c>
      <c r="L13" s="633" t="s">
        <v>703</v>
      </c>
      <c r="M13" s="697">
        <v>1</v>
      </c>
      <c r="N13" s="664"/>
      <c r="O13" s="664"/>
      <c r="P13" s="91" t="s">
        <v>707</v>
      </c>
    </row>
    <row r="14" spans="1:16" ht="99.95" customHeight="1">
      <c r="A14" s="175">
        <v>3</v>
      </c>
      <c r="B14" s="167" t="s">
        <v>152</v>
      </c>
      <c r="C14" s="182" t="s">
        <v>504</v>
      </c>
      <c r="D14" s="618"/>
      <c r="E14" s="633">
        <v>44501</v>
      </c>
      <c r="F14" s="633" t="s">
        <v>149</v>
      </c>
      <c r="G14" s="633" t="s">
        <v>704</v>
      </c>
      <c r="H14" s="633" t="s">
        <v>703</v>
      </c>
      <c r="I14" s="682">
        <f t="shared" si="0"/>
        <v>1</v>
      </c>
      <c r="J14" s="634" t="s">
        <v>150</v>
      </c>
      <c r="K14" s="635">
        <v>1</v>
      </c>
      <c r="L14" s="633" t="s">
        <v>703</v>
      </c>
      <c r="M14" s="697">
        <v>1</v>
      </c>
      <c r="N14" s="664"/>
      <c r="O14" s="664"/>
      <c r="P14" s="91" t="s">
        <v>707</v>
      </c>
    </row>
    <row r="15" spans="1:16" ht="99.95" customHeight="1">
      <c r="A15" s="175">
        <v>4</v>
      </c>
      <c r="B15" s="167" t="s">
        <v>153</v>
      </c>
      <c r="C15" s="660" t="s">
        <v>154</v>
      </c>
      <c r="D15" s="618"/>
      <c r="E15" s="633" t="s">
        <v>155</v>
      </c>
      <c r="F15" s="633" t="s">
        <v>803</v>
      </c>
      <c r="G15" s="633" t="s">
        <v>155</v>
      </c>
      <c r="H15" s="633" t="s">
        <v>804</v>
      </c>
      <c r="I15" s="682">
        <f t="shared" ref="I15" si="1">M15/K15</f>
        <v>1</v>
      </c>
      <c r="J15" s="634" t="s">
        <v>156</v>
      </c>
      <c r="K15" s="635">
        <v>2</v>
      </c>
      <c r="L15" s="733">
        <v>44992</v>
      </c>
      <c r="M15" s="697">
        <v>2</v>
      </c>
      <c r="N15" s="664"/>
      <c r="O15" s="664"/>
      <c r="P15" s="827" t="s">
        <v>877</v>
      </c>
    </row>
    <row r="16" spans="1:16" s="95" customFormat="1" ht="75" customHeight="1">
      <c r="A16" s="175">
        <v>5</v>
      </c>
      <c r="B16" s="176" t="s">
        <v>157</v>
      </c>
      <c r="C16" s="168" t="s">
        <v>158</v>
      </c>
      <c r="D16" s="618">
        <v>100</v>
      </c>
      <c r="E16" s="170" t="s">
        <v>159</v>
      </c>
      <c r="F16" s="285">
        <v>45016</v>
      </c>
      <c r="G16" s="639" t="s">
        <v>159</v>
      </c>
      <c r="H16" s="789" t="s">
        <v>875</v>
      </c>
      <c r="I16" s="178">
        <f>M16/K16</f>
        <v>1</v>
      </c>
      <c r="J16" s="173" t="s">
        <v>156</v>
      </c>
      <c r="K16" s="174">
        <v>2</v>
      </c>
      <c r="L16" s="789" t="s">
        <v>875</v>
      </c>
      <c r="M16" s="785">
        <v>2</v>
      </c>
      <c r="N16" s="784"/>
      <c r="O16" s="784"/>
      <c r="P16" s="786" t="s">
        <v>876</v>
      </c>
    </row>
    <row r="17" spans="1:16" s="95" customFormat="1" ht="75" customHeight="1">
      <c r="A17" s="92"/>
      <c r="B17" s="92"/>
      <c r="C17" s="92"/>
      <c r="D17" s="93">
        <f>SUM(D12:D16)</f>
        <v>100</v>
      </c>
      <c r="E17" s="94"/>
      <c r="F17" s="94"/>
      <c r="G17" s="94"/>
      <c r="H17" s="94"/>
      <c r="I17" s="948">
        <f>I16</f>
        <v>1</v>
      </c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P16"/>
  <sheetViews>
    <sheetView view="pageBreakPreview" topLeftCell="A13" zoomScale="60" zoomScaleNormal="60" workbookViewId="0">
      <selection activeCell="I16" sqref="I16"/>
    </sheetView>
  </sheetViews>
  <sheetFormatPr defaultColWidth="9.140625" defaultRowHeight="14.25"/>
  <cols>
    <col min="1" max="1" width="5" style="97" customWidth="1"/>
    <col min="2" max="2" width="31.855468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352"/>
      <c r="E1" s="353"/>
      <c r="F1" s="109"/>
      <c r="G1" s="109"/>
      <c r="H1" s="109"/>
      <c r="I1" s="109"/>
      <c r="J1" s="109"/>
      <c r="K1" s="109"/>
      <c r="L1" s="109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954">
        <v>45214</v>
      </c>
      <c r="D2" s="354"/>
      <c r="E2" s="518"/>
      <c r="F2" s="109"/>
      <c r="G2" s="109"/>
      <c r="H2" s="109"/>
      <c r="I2" s="109"/>
      <c r="J2" s="109"/>
      <c r="K2" s="109"/>
      <c r="L2" s="109"/>
    </row>
    <row r="3" spans="1:16" s="53" customFormat="1" ht="24.95" customHeight="1">
      <c r="A3" s="164"/>
      <c r="B3" s="108" t="s">
        <v>18</v>
      </c>
      <c r="C3" s="185"/>
      <c r="D3" s="356"/>
      <c r="E3" s="357"/>
      <c r="F3" s="358"/>
      <c r="G3" s="357"/>
      <c r="H3" s="357"/>
      <c r="I3" s="531"/>
      <c r="J3" s="357"/>
      <c r="K3" s="357"/>
      <c r="L3" s="357"/>
    </row>
    <row r="4" spans="1:16" s="52" customFormat="1" ht="24.95" customHeight="1">
      <c r="A4" s="164"/>
      <c r="B4" s="108" t="s">
        <v>19</v>
      </c>
      <c r="C4" s="185" t="s">
        <v>3</v>
      </c>
      <c r="D4" s="359"/>
      <c r="E4" s="109"/>
      <c r="F4" s="109"/>
      <c r="G4" s="109"/>
      <c r="H4" s="109"/>
      <c r="I4" s="109"/>
      <c r="J4" s="109"/>
      <c r="K4" s="109"/>
      <c r="L4" s="109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132" t="s">
        <v>160</v>
      </c>
      <c r="D5" s="1133"/>
      <c r="E5" s="1133"/>
      <c r="F5" s="1133"/>
      <c r="G5" s="1133"/>
      <c r="H5" s="1133"/>
      <c r="I5" s="1133"/>
      <c r="J5" s="1133"/>
      <c r="K5" s="1133"/>
      <c r="L5" s="1133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161</v>
      </c>
      <c r="D6" s="532"/>
      <c r="E6" s="394"/>
      <c r="F6" s="394"/>
      <c r="G6" s="394"/>
      <c r="H6" s="185"/>
      <c r="I6" s="109"/>
      <c r="J6" s="185"/>
      <c r="K6" s="185"/>
      <c r="L6" s="185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162</v>
      </c>
      <c r="D7" s="185"/>
      <c r="E7" s="394"/>
      <c r="F7" s="533"/>
      <c r="G7" s="394"/>
      <c r="H7" s="185"/>
      <c r="I7" s="109"/>
      <c r="J7" s="185"/>
      <c r="K7" s="185"/>
      <c r="L7" s="185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185" t="s">
        <v>163</v>
      </c>
      <c r="D8" s="532"/>
      <c r="E8" s="394"/>
      <c r="F8" s="394"/>
      <c r="G8" s="394"/>
      <c r="H8" s="185"/>
      <c r="I8" s="185"/>
      <c r="J8" s="185"/>
      <c r="K8" s="185"/>
      <c r="L8" s="185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85" t="s">
        <v>164</v>
      </c>
      <c r="D9" s="532"/>
      <c r="E9" s="394"/>
      <c r="F9" s="394"/>
      <c r="G9" s="394"/>
      <c r="H9" s="185"/>
      <c r="I9" s="185"/>
      <c r="J9" s="185"/>
      <c r="K9" s="185"/>
      <c r="L9" s="185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189" t="s">
        <v>41</v>
      </c>
      <c r="H11" s="189" t="s">
        <v>42</v>
      </c>
      <c r="I11" s="190" t="s">
        <v>43</v>
      </c>
      <c r="J11" s="188" t="s">
        <v>44</v>
      </c>
      <c r="K11" s="188" t="s">
        <v>45</v>
      </c>
      <c r="L11" s="189" t="s">
        <v>46</v>
      </c>
      <c r="M11" s="189" t="s">
        <v>47</v>
      </c>
      <c r="N11" s="189" t="s">
        <v>48</v>
      </c>
      <c r="O11" s="189" t="s">
        <v>49</v>
      </c>
      <c r="P11" s="1115"/>
    </row>
    <row r="12" spans="1:16" ht="115.5" customHeight="1">
      <c r="A12" s="175">
        <v>1</v>
      </c>
      <c r="B12" s="91" t="s">
        <v>165</v>
      </c>
      <c r="C12" s="91" t="s">
        <v>166</v>
      </c>
      <c r="D12" s="160">
        <v>10</v>
      </c>
      <c r="E12" s="609">
        <v>44957</v>
      </c>
      <c r="F12" s="609">
        <v>44972</v>
      </c>
      <c r="G12" s="726" t="s">
        <v>581</v>
      </c>
      <c r="H12" s="726" t="s">
        <v>839</v>
      </c>
      <c r="I12" s="172">
        <f>M12/K12</f>
        <v>1</v>
      </c>
      <c r="J12" s="179" t="s">
        <v>156</v>
      </c>
      <c r="K12" s="183">
        <v>1</v>
      </c>
      <c r="L12" s="765" t="s">
        <v>838</v>
      </c>
      <c r="M12" s="764">
        <v>1</v>
      </c>
      <c r="N12" s="709"/>
      <c r="O12" s="709"/>
      <c r="P12" s="710"/>
    </row>
    <row r="13" spans="1:16" ht="134.25" customHeight="1">
      <c r="A13" s="175">
        <v>2</v>
      </c>
      <c r="B13" s="91" t="s">
        <v>167</v>
      </c>
      <c r="C13" s="91" t="s">
        <v>168</v>
      </c>
      <c r="D13" s="81">
        <v>30</v>
      </c>
      <c r="E13" s="609">
        <v>44973</v>
      </c>
      <c r="F13" s="609">
        <v>45000</v>
      </c>
      <c r="G13" s="861" t="s">
        <v>617</v>
      </c>
      <c r="H13" s="861">
        <v>45099</v>
      </c>
      <c r="I13" s="982">
        <f t="shared" ref="I13:I15" si="0">M13/K13</f>
        <v>1</v>
      </c>
      <c r="J13" s="753" t="s">
        <v>156</v>
      </c>
      <c r="K13" s="754">
        <v>5</v>
      </c>
      <c r="L13" s="983">
        <v>45099</v>
      </c>
      <c r="M13" s="979">
        <v>5</v>
      </c>
      <c r="N13" s="834"/>
      <c r="O13" s="833"/>
      <c r="P13" s="835"/>
    </row>
    <row r="14" spans="1:16" ht="162" customHeight="1">
      <c r="A14" s="175">
        <v>3</v>
      </c>
      <c r="B14" s="177" t="s">
        <v>169</v>
      </c>
      <c r="C14" s="177" t="s">
        <v>170</v>
      </c>
      <c r="D14" s="81">
        <v>40</v>
      </c>
      <c r="E14" s="619">
        <v>45001</v>
      </c>
      <c r="F14" s="619">
        <v>45153</v>
      </c>
      <c r="G14" s="988">
        <v>45103</v>
      </c>
      <c r="H14" s="988">
        <v>45191</v>
      </c>
      <c r="I14" s="172">
        <f t="shared" si="0"/>
        <v>1</v>
      </c>
      <c r="J14" s="179" t="s">
        <v>156</v>
      </c>
      <c r="K14" s="183">
        <v>6</v>
      </c>
      <c r="L14" s="988">
        <v>45191</v>
      </c>
      <c r="M14" s="952">
        <v>6</v>
      </c>
      <c r="N14" s="1020"/>
      <c r="O14" s="1020"/>
      <c r="P14" s="1021"/>
    </row>
    <row r="15" spans="1:16" ht="199.5" customHeight="1">
      <c r="A15" s="175">
        <v>4</v>
      </c>
      <c r="B15" s="177" t="s">
        <v>171</v>
      </c>
      <c r="C15" s="177" t="s">
        <v>172</v>
      </c>
      <c r="D15" s="81">
        <v>20</v>
      </c>
      <c r="E15" s="619">
        <v>45154</v>
      </c>
      <c r="F15" s="620">
        <v>45184</v>
      </c>
      <c r="G15" s="988">
        <v>45189</v>
      </c>
      <c r="H15" s="988">
        <v>45197</v>
      </c>
      <c r="I15" s="172">
        <f t="shared" si="0"/>
        <v>1</v>
      </c>
      <c r="J15" s="179" t="s">
        <v>156</v>
      </c>
      <c r="K15" s="183">
        <v>1</v>
      </c>
      <c r="L15" s="988">
        <v>45197</v>
      </c>
      <c r="M15" s="952">
        <v>1</v>
      </c>
      <c r="N15" s="1020"/>
      <c r="O15" s="1020"/>
      <c r="P15" s="1022" t="s">
        <v>919</v>
      </c>
    </row>
    <row r="16" spans="1:16" s="96" customFormat="1" ht="75" customHeight="1">
      <c r="A16" s="72"/>
      <c r="B16" s="72"/>
      <c r="C16" s="72"/>
      <c r="D16" s="93">
        <f>SUM(D12:D15)</f>
        <v>100</v>
      </c>
      <c r="E16" s="72"/>
      <c r="F16" s="72"/>
      <c r="G16" s="72"/>
      <c r="H16" s="72"/>
      <c r="I16" s="1015">
        <v>100</v>
      </c>
      <c r="J16" s="72"/>
      <c r="K16" s="72"/>
      <c r="L16" s="72"/>
      <c r="M16" s="72"/>
      <c r="N16" s="72"/>
      <c r="O16" s="72"/>
      <c r="P16" s="72"/>
    </row>
  </sheetData>
  <mergeCells count="7">
    <mergeCell ref="P10:P11"/>
    <mergeCell ref="C5:L5"/>
    <mergeCell ref="A10:D10"/>
    <mergeCell ref="E10:F10"/>
    <mergeCell ref="G10:H10"/>
    <mergeCell ref="I10:M10"/>
    <mergeCell ref="N10:O10"/>
  </mergeCells>
  <hyperlinks>
    <hyperlink ref="C8" r:id="rId1" xr:uid="{00000000-0004-0000-0D00-000000000000}"/>
  </hyperlinks>
  <pageMargins left="0.25" right="0.25" top="0.75" bottom="0.75" header="0.3" footer="0.3"/>
  <pageSetup paperSize="9" scale="44" fitToHeight="0" orientation="landscape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-0.249977111117893"/>
    <pageSetUpPr fitToPage="1"/>
  </sheetPr>
  <dimension ref="A1:P20"/>
  <sheetViews>
    <sheetView view="pageBreakPreview" topLeftCell="A7" zoomScale="60" zoomScaleNormal="60" workbookViewId="0">
      <selection activeCell="M12" sqref="M1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632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10">
        <v>45232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636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636" t="s">
        <v>93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636" t="s">
        <v>94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636"/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24</v>
      </c>
      <c r="C7" s="636" t="s">
        <v>97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12" t="s">
        <v>95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113" t="s">
        <v>96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656" t="s">
        <v>41</v>
      </c>
      <c r="H11" s="656" t="s">
        <v>42</v>
      </c>
      <c r="I11" s="190" t="s">
        <v>43</v>
      </c>
      <c r="J11" s="188" t="s">
        <v>44</v>
      </c>
      <c r="K11" s="188" t="s">
        <v>45</v>
      </c>
      <c r="L11" s="656" t="s">
        <v>46</v>
      </c>
      <c r="M11" s="656" t="s">
        <v>47</v>
      </c>
      <c r="N11" s="656" t="s">
        <v>48</v>
      </c>
      <c r="O11" s="656" t="s">
        <v>49</v>
      </c>
      <c r="P11" s="1115"/>
    </row>
    <row r="12" spans="1:16" ht="204.75" customHeight="1">
      <c r="A12" s="175">
        <v>1</v>
      </c>
      <c r="B12" s="177" t="s">
        <v>61</v>
      </c>
      <c r="C12" s="781" t="s">
        <v>860</v>
      </c>
      <c r="D12" s="618">
        <v>60</v>
      </c>
      <c r="E12" s="633">
        <v>44927</v>
      </c>
      <c r="F12" s="633" t="s">
        <v>62</v>
      </c>
      <c r="G12" s="98"/>
      <c r="H12" s="85"/>
      <c r="I12" s="184">
        <f>M12/K12</f>
        <v>0.6</v>
      </c>
      <c r="J12" s="179" t="s">
        <v>63</v>
      </c>
      <c r="K12" s="183">
        <v>100</v>
      </c>
      <c r="L12" s="1069" t="s">
        <v>933</v>
      </c>
      <c r="M12" s="1068">
        <v>60</v>
      </c>
      <c r="N12" s="779"/>
      <c r="O12" s="779"/>
      <c r="P12" s="1072" t="s">
        <v>931</v>
      </c>
    </row>
    <row r="13" spans="1:16" ht="251.25" customHeight="1">
      <c r="A13" s="175">
        <v>2</v>
      </c>
      <c r="B13" s="177" t="s">
        <v>64</v>
      </c>
      <c r="C13" s="780" t="s">
        <v>859</v>
      </c>
      <c r="D13" s="629">
        <v>20</v>
      </c>
      <c r="E13" s="633">
        <v>44927</v>
      </c>
      <c r="F13" s="633" t="s">
        <v>62</v>
      </c>
      <c r="G13" s="98" t="s">
        <v>181</v>
      </c>
      <c r="H13" s="85"/>
      <c r="I13" s="184">
        <f>M13/K13</f>
        <v>0.85</v>
      </c>
      <c r="J13" s="179" t="s">
        <v>63</v>
      </c>
      <c r="K13" s="183">
        <v>100</v>
      </c>
      <c r="L13" s="1069" t="s">
        <v>818</v>
      </c>
      <c r="M13" s="1070">
        <v>85</v>
      </c>
      <c r="N13" s="779"/>
      <c r="O13" s="779"/>
      <c r="P13" s="1072" t="s">
        <v>858</v>
      </c>
    </row>
    <row r="14" spans="1:16" ht="288.75" customHeight="1">
      <c r="A14" s="175">
        <v>3</v>
      </c>
      <c r="B14" s="177" t="s">
        <v>65</v>
      </c>
      <c r="C14" s="781" t="s">
        <v>861</v>
      </c>
      <c r="D14" s="629">
        <v>20</v>
      </c>
      <c r="E14" s="633">
        <v>44927</v>
      </c>
      <c r="F14" s="633" t="s">
        <v>62</v>
      </c>
      <c r="G14" s="98"/>
      <c r="H14" s="85"/>
      <c r="I14" s="184">
        <f>M14/K14</f>
        <v>1</v>
      </c>
      <c r="J14" s="179" t="s">
        <v>63</v>
      </c>
      <c r="K14" s="183">
        <v>100</v>
      </c>
      <c r="L14" s="1069" t="s">
        <v>933</v>
      </c>
      <c r="M14" s="1068">
        <v>100</v>
      </c>
      <c r="N14" s="779"/>
      <c r="O14" s="779"/>
      <c r="P14" s="1072" t="s">
        <v>932</v>
      </c>
    </row>
    <row r="15" spans="1:16" s="95" customFormat="1" ht="75" customHeight="1">
      <c r="A15" s="494"/>
      <c r="B15" s="494"/>
      <c r="C15" s="494"/>
      <c r="D15" s="495">
        <v>100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4"/>
      <c r="O15" s="494"/>
      <c r="P15" s="494"/>
    </row>
    <row r="16" spans="1:16" s="95" customFormat="1" ht="75" customHeight="1">
      <c r="A16" s="494"/>
      <c r="B16" s="494"/>
      <c r="C16" s="494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4"/>
      <c r="O16" s="494"/>
      <c r="P16" s="494"/>
    </row>
    <row r="17" spans="1:16" s="95" customFormat="1" ht="75" customHeight="1">
      <c r="A17" s="494"/>
      <c r="B17" s="494"/>
      <c r="C17" s="494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4"/>
      <c r="O17" s="494"/>
      <c r="P17" s="494"/>
    </row>
    <row r="18" spans="1:16" s="95" customFormat="1" ht="75" customHeight="1">
      <c r="A18" s="494"/>
      <c r="B18" s="494"/>
      <c r="C18" s="494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4"/>
      <c r="O18" s="494"/>
      <c r="P18" s="494"/>
    </row>
    <row r="19" spans="1:16" s="95" customFormat="1" ht="100.5" customHeight="1">
      <c r="A19" s="494"/>
      <c r="B19" s="494"/>
      <c r="C19" s="494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4"/>
      <c r="O19" s="494"/>
      <c r="P19" s="494"/>
    </row>
    <row r="20" spans="1:16" s="96" customFormat="1">
      <c r="A20" s="72"/>
      <c r="B20" s="72"/>
      <c r="C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P22"/>
  <sheetViews>
    <sheetView view="pageBreakPreview" topLeftCell="D1" zoomScale="60" zoomScaleNormal="60" workbookViewId="0">
      <pane ySplit="11" topLeftCell="A15" activePane="bottomLeft" state="frozen"/>
      <selection pane="bottomLeft" activeCell="M16" sqref="M16"/>
    </sheetView>
  </sheetViews>
  <sheetFormatPr defaultColWidth="9.140625" defaultRowHeight="14.25"/>
  <cols>
    <col min="1" max="1" width="7.8554687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5" width="22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275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845">
        <v>45111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276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277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278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642" t="s">
        <v>279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56" t="s">
        <v>280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105">
      <c r="A12" s="175">
        <v>1</v>
      </c>
      <c r="B12" s="177" t="s">
        <v>281</v>
      </c>
      <c r="C12" s="91" t="s">
        <v>282</v>
      </c>
      <c r="D12" s="629"/>
      <c r="E12" s="633"/>
      <c r="F12" s="633"/>
      <c r="G12" s="630">
        <v>44866</v>
      </c>
      <c r="H12" s="154">
        <v>44900</v>
      </c>
      <c r="I12" s="662">
        <f t="shared" ref="I12:I16" si="0">M12/K12</f>
        <v>1</v>
      </c>
      <c r="J12" s="179" t="s">
        <v>63</v>
      </c>
      <c r="K12" s="183">
        <v>100</v>
      </c>
      <c r="L12" s="154">
        <v>44900</v>
      </c>
      <c r="M12" s="700">
        <v>100</v>
      </c>
      <c r="N12" s="664"/>
      <c r="O12" s="664"/>
      <c r="P12" s="91" t="s">
        <v>710</v>
      </c>
    </row>
    <row r="13" spans="1:16" ht="105">
      <c r="A13" s="175">
        <v>2</v>
      </c>
      <c r="B13" s="177" t="s">
        <v>283</v>
      </c>
      <c r="C13" s="177" t="s">
        <v>284</v>
      </c>
      <c r="D13" s="629"/>
      <c r="E13" s="633"/>
      <c r="F13" s="633"/>
      <c r="G13" s="630">
        <v>44901</v>
      </c>
      <c r="H13" s="154">
        <v>44901</v>
      </c>
      <c r="I13" s="662">
        <f t="shared" si="0"/>
        <v>1</v>
      </c>
      <c r="J13" s="179" t="s">
        <v>150</v>
      </c>
      <c r="K13" s="183">
        <v>1</v>
      </c>
      <c r="L13" s="154">
        <v>44901</v>
      </c>
      <c r="M13" s="700">
        <v>1</v>
      </c>
      <c r="N13" s="664"/>
      <c r="O13" s="664"/>
      <c r="P13" s="91" t="s">
        <v>711</v>
      </c>
    </row>
    <row r="14" spans="1:16" ht="150">
      <c r="A14" s="175">
        <v>3</v>
      </c>
      <c r="B14" s="177" t="s">
        <v>285</v>
      </c>
      <c r="C14" s="91" t="s">
        <v>286</v>
      </c>
      <c r="D14" s="629"/>
      <c r="E14" s="633"/>
      <c r="F14" s="633"/>
      <c r="G14" s="630">
        <v>44866</v>
      </c>
      <c r="H14" s="154">
        <v>44880</v>
      </c>
      <c r="I14" s="662">
        <f t="shared" si="0"/>
        <v>1</v>
      </c>
      <c r="J14" s="179" t="s">
        <v>63</v>
      </c>
      <c r="K14" s="183">
        <v>100</v>
      </c>
      <c r="L14" s="154">
        <v>44900</v>
      </c>
      <c r="M14" s="700">
        <v>100</v>
      </c>
      <c r="N14" s="664"/>
      <c r="O14" s="664"/>
      <c r="P14" s="91" t="s">
        <v>710</v>
      </c>
    </row>
    <row r="15" spans="1:16" ht="165">
      <c r="A15" s="175">
        <v>4</v>
      </c>
      <c r="B15" s="177" t="s">
        <v>287</v>
      </c>
      <c r="C15" s="177" t="s">
        <v>288</v>
      </c>
      <c r="D15" s="629"/>
      <c r="E15" s="633"/>
      <c r="F15" s="633"/>
      <c r="G15" s="154">
        <v>44880</v>
      </c>
      <c r="H15" s="154">
        <v>44900</v>
      </c>
      <c r="I15" s="662">
        <f t="shared" si="0"/>
        <v>1</v>
      </c>
      <c r="J15" s="179" t="s">
        <v>63</v>
      </c>
      <c r="K15" s="183">
        <v>100</v>
      </c>
      <c r="L15" s="154">
        <v>44901</v>
      </c>
      <c r="M15" s="700">
        <v>100</v>
      </c>
      <c r="N15" s="664"/>
      <c r="O15" s="664"/>
      <c r="P15" s="91" t="s">
        <v>711</v>
      </c>
    </row>
    <row r="16" spans="1:16" ht="90">
      <c r="A16" s="175">
        <v>5</v>
      </c>
      <c r="B16" s="177" t="s">
        <v>289</v>
      </c>
      <c r="C16" s="91" t="s">
        <v>290</v>
      </c>
      <c r="D16" s="629">
        <v>100</v>
      </c>
      <c r="E16" s="633">
        <v>44927</v>
      </c>
      <c r="F16" s="515">
        <v>45107</v>
      </c>
      <c r="G16" s="638">
        <v>44926</v>
      </c>
      <c r="H16" s="967">
        <v>45107</v>
      </c>
      <c r="I16" s="184">
        <f t="shared" si="0"/>
        <v>1.7318750000000001</v>
      </c>
      <c r="J16" s="179" t="s">
        <v>291</v>
      </c>
      <c r="K16" s="183">
        <v>40</v>
      </c>
      <c r="L16" s="848">
        <v>45107</v>
      </c>
      <c r="M16" s="1046">
        <v>69.275000000000006</v>
      </c>
      <c r="N16" s="846"/>
      <c r="O16" s="846"/>
      <c r="P16" s="847" t="s">
        <v>888</v>
      </c>
    </row>
    <row r="17" spans="1:16" s="95" customFormat="1" ht="75" customHeight="1">
      <c r="A17" s="92"/>
      <c r="B17" s="92"/>
      <c r="C17" s="92"/>
      <c r="D17" s="93">
        <f>SUM(D12:D16)</f>
        <v>100</v>
      </c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7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5" customFormat="1" ht="100.5" customHeight="1">
      <c r="A21" s="92"/>
      <c r="B21" s="92"/>
      <c r="C21" s="9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2"/>
      <c r="O21" s="92"/>
      <c r="P21" s="92"/>
    </row>
    <row r="22" spans="1:16" s="96" customFormat="1">
      <c r="A22" s="72"/>
      <c r="B22" s="72"/>
      <c r="C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display="suttichat_s@dede.go.th" xr:uid="{00000000-0004-0000-0F00-000000000000}"/>
  </hyperlinks>
  <pageMargins left="0.35" right="0.23" top="0.56999999999999995" bottom="0.44" header="0.3" footer="0.3"/>
  <pageSetup paperSize="9" scale="45" orientation="landscape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-0.249977111117893"/>
    <pageSetUpPr fitToPage="1"/>
  </sheetPr>
  <dimension ref="A1:P24"/>
  <sheetViews>
    <sheetView view="pageBreakPreview" topLeftCell="D19" zoomScale="60" zoomScaleNormal="60" workbookViewId="0">
      <selection activeCell="M22" sqref="M22"/>
    </sheetView>
  </sheetViews>
  <sheetFormatPr defaultColWidth="9.140625" defaultRowHeight="14.25"/>
  <cols>
    <col min="1" max="1" width="5" style="97" customWidth="1"/>
    <col min="2" max="2" width="25.570312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42578125" style="72" customWidth="1"/>
    <col min="9" max="9" width="15.42578125" style="72" customWidth="1"/>
    <col min="10" max="11" width="14.140625" style="72" customWidth="1"/>
    <col min="12" max="13" width="16.42578125" style="72" customWidth="1"/>
    <col min="14" max="14" width="23.42578125" style="72" customWidth="1"/>
    <col min="15" max="15" width="24.425781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306</v>
      </c>
      <c r="C2" s="1099">
        <v>45229</v>
      </c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307</v>
      </c>
      <c r="C3" s="367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360" t="s">
        <v>5</v>
      </c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308</v>
      </c>
      <c r="C5" s="360" t="s">
        <v>309</v>
      </c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360" t="s">
        <v>8</v>
      </c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310</v>
      </c>
      <c r="C7" s="360" t="s">
        <v>311</v>
      </c>
      <c r="E7" s="57"/>
      <c r="F7" s="29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643" t="s">
        <v>312</v>
      </c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313</v>
      </c>
      <c r="C9" s="360" t="s">
        <v>314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99.6" customHeight="1">
      <c r="A12" s="175">
        <v>1</v>
      </c>
      <c r="B12" s="177" t="s">
        <v>315</v>
      </c>
      <c r="C12" s="91" t="s">
        <v>316</v>
      </c>
      <c r="D12" s="81">
        <v>5</v>
      </c>
      <c r="E12" s="82">
        <v>44958</v>
      </c>
      <c r="F12" s="170">
        <v>45016</v>
      </c>
      <c r="G12" s="861">
        <v>44954</v>
      </c>
      <c r="H12" s="857">
        <v>44958</v>
      </c>
      <c r="I12" s="184">
        <f t="shared" ref="I12:I23" si="0">M12/K12</f>
        <v>1</v>
      </c>
      <c r="J12" s="753" t="s">
        <v>63</v>
      </c>
      <c r="K12" s="699">
        <v>100</v>
      </c>
      <c r="L12" s="849">
        <v>44958</v>
      </c>
      <c r="M12" s="851">
        <v>100</v>
      </c>
      <c r="N12" s="849" t="s">
        <v>425</v>
      </c>
      <c r="O12" s="849" t="s">
        <v>425</v>
      </c>
      <c r="P12" s="853"/>
    </row>
    <row r="13" spans="1:16" ht="99.95" customHeight="1">
      <c r="A13" s="175">
        <v>2</v>
      </c>
      <c r="B13" s="177" t="s">
        <v>317</v>
      </c>
      <c r="C13" s="177" t="s">
        <v>318</v>
      </c>
      <c r="D13" s="81">
        <v>5</v>
      </c>
      <c r="E13" s="82">
        <v>45017</v>
      </c>
      <c r="F13" s="170">
        <v>45108</v>
      </c>
      <c r="G13" s="862">
        <v>44954</v>
      </c>
      <c r="H13" s="858">
        <v>44987</v>
      </c>
      <c r="I13" s="184">
        <f t="shared" si="0"/>
        <v>1</v>
      </c>
      <c r="J13" s="753" t="s">
        <v>63</v>
      </c>
      <c r="K13" s="699">
        <v>100</v>
      </c>
      <c r="L13" s="849">
        <v>44987</v>
      </c>
      <c r="M13" s="851">
        <v>100</v>
      </c>
      <c r="N13" s="849" t="s">
        <v>425</v>
      </c>
      <c r="O13" s="849" t="s">
        <v>425</v>
      </c>
      <c r="P13" s="854"/>
    </row>
    <row r="14" spans="1:16" ht="127.9" customHeight="1">
      <c r="A14" s="175">
        <v>3</v>
      </c>
      <c r="B14" s="177" t="s">
        <v>319</v>
      </c>
      <c r="C14" s="91" t="s">
        <v>320</v>
      </c>
      <c r="D14" s="81">
        <v>5</v>
      </c>
      <c r="E14" s="82">
        <v>45017</v>
      </c>
      <c r="F14" s="170">
        <v>45138</v>
      </c>
      <c r="G14" s="863">
        <v>44954</v>
      </c>
      <c r="H14" s="858">
        <v>44987</v>
      </c>
      <c r="I14" s="184">
        <f t="shared" si="0"/>
        <v>1</v>
      </c>
      <c r="J14" s="753" t="s">
        <v>303</v>
      </c>
      <c r="K14" s="699">
        <v>10</v>
      </c>
      <c r="L14" s="849">
        <v>44987</v>
      </c>
      <c r="M14" s="851">
        <v>10</v>
      </c>
      <c r="N14" s="849" t="s">
        <v>425</v>
      </c>
      <c r="O14" s="849" t="s">
        <v>425</v>
      </c>
      <c r="P14" s="855"/>
    </row>
    <row r="15" spans="1:16" ht="99.6" customHeight="1">
      <c r="A15" s="175">
        <v>4</v>
      </c>
      <c r="B15" s="177" t="s">
        <v>328</v>
      </c>
      <c r="C15" s="177" t="s">
        <v>329</v>
      </c>
      <c r="D15" s="81">
        <v>5</v>
      </c>
      <c r="E15" s="82">
        <v>45017</v>
      </c>
      <c r="F15" s="170">
        <v>45138</v>
      </c>
      <c r="G15" s="860">
        <v>44986</v>
      </c>
      <c r="H15" s="856">
        <v>45104</v>
      </c>
      <c r="I15" s="184">
        <f t="shared" si="0"/>
        <v>1</v>
      </c>
      <c r="J15" s="729" t="s">
        <v>327</v>
      </c>
      <c r="K15" s="731">
        <v>100</v>
      </c>
      <c r="L15" s="849">
        <v>45110</v>
      </c>
      <c r="M15" s="1049">
        <v>100</v>
      </c>
      <c r="N15" s="849" t="s">
        <v>425</v>
      </c>
      <c r="O15" s="849" t="s">
        <v>425</v>
      </c>
      <c r="P15" s="852"/>
    </row>
    <row r="16" spans="1:16" ht="99.6" customHeight="1">
      <c r="A16" s="175">
        <v>5</v>
      </c>
      <c r="B16" s="177" t="s">
        <v>325</v>
      </c>
      <c r="C16" s="91" t="s">
        <v>326</v>
      </c>
      <c r="D16" s="81">
        <v>10</v>
      </c>
      <c r="E16" s="82">
        <v>45017</v>
      </c>
      <c r="F16" s="170">
        <v>45322</v>
      </c>
      <c r="G16" s="859">
        <v>44986</v>
      </c>
      <c r="H16" s="856">
        <v>45078</v>
      </c>
      <c r="I16" s="184">
        <f t="shared" si="0"/>
        <v>1</v>
      </c>
      <c r="J16" s="729" t="s">
        <v>327</v>
      </c>
      <c r="K16" s="731">
        <v>100</v>
      </c>
      <c r="L16" s="849">
        <v>45078</v>
      </c>
      <c r="M16" s="851">
        <v>100</v>
      </c>
      <c r="N16" s="849" t="s">
        <v>425</v>
      </c>
      <c r="O16" s="849" t="s">
        <v>425</v>
      </c>
      <c r="P16" s="855"/>
    </row>
    <row r="17" spans="1:16" ht="99.95" customHeight="1">
      <c r="A17" s="175">
        <v>6</v>
      </c>
      <c r="B17" s="177" t="s">
        <v>322</v>
      </c>
      <c r="C17" s="177" t="s">
        <v>323</v>
      </c>
      <c r="D17" s="81">
        <v>10</v>
      </c>
      <c r="E17" s="82">
        <v>45017</v>
      </c>
      <c r="F17" s="170">
        <v>45138</v>
      </c>
      <c r="G17" s="1054">
        <v>45017</v>
      </c>
      <c r="H17" s="1055">
        <v>45110</v>
      </c>
      <c r="I17" s="184">
        <f t="shared" si="0"/>
        <v>1</v>
      </c>
      <c r="J17" s="729" t="s">
        <v>324</v>
      </c>
      <c r="K17" s="731">
        <v>4</v>
      </c>
      <c r="L17" s="849">
        <v>45110</v>
      </c>
      <c r="M17" s="1098">
        <v>4</v>
      </c>
      <c r="N17" s="849" t="s">
        <v>425</v>
      </c>
      <c r="O17" s="849" t="s">
        <v>425</v>
      </c>
      <c r="P17" s="852"/>
    </row>
    <row r="18" spans="1:16" ht="99.95" customHeight="1">
      <c r="A18" s="175">
        <v>7</v>
      </c>
      <c r="B18" s="177" t="s">
        <v>321</v>
      </c>
      <c r="C18" s="91" t="s">
        <v>321</v>
      </c>
      <c r="D18" s="81">
        <v>5</v>
      </c>
      <c r="E18" s="82">
        <v>44652</v>
      </c>
      <c r="F18" s="170">
        <v>44773</v>
      </c>
      <c r="G18" s="1054">
        <v>45061</v>
      </c>
      <c r="H18" s="1055">
        <v>45121</v>
      </c>
      <c r="I18" s="184">
        <f t="shared" si="0"/>
        <v>1</v>
      </c>
      <c r="J18" s="729" t="s">
        <v>63</v>
      </c>
      <c r="K18" s="731">
        <v>100</v>
      </c>
      <c r="L18" s="1053">
        <v>45121</v>
      </c>
      <c r="M18" s="1098">
        <v>100</v>
      </c>
      <c r="N18" s="849" t="s">
        <v>425</v>
      </c>
      <c r="O18" s="849" t="s">
        <v>425</v>
      </c>
      <c r="P18" s="855"/>
    </row>
    <row r="19" spans="1:16" ht="153.6" customHeight="1">
      <c r="A19" s="175">
        <v>8</v>
      </c>
      <c r="B19" s="177" t="s">
        <v>330</v>
      </c>
      <c r="C19" s="177" t="s">
        <v>331</v>
      </c>
      <c r="D19" s="81">
        <v>5</v>
      </c>
      <c r="E19" s="82">
        <v>45017</v>
      </c>
      <c r="F19" s="170">
        <v>45138</v>
      </c>
      <c r="G19" s="860">
        <v>45078</v>
      </c>
      <c r="H19" s="856">
        <v>45096</v>
      </c>
      <c r="I19" s="184">
        <f t="shared" si="0"/>
        <v>1</v>
      </c>
      <c r="J19" s="729" t="s">
        <v>332</v>
      </c>
      <c r="K19" s="731">
        <v>3</v>
      </c>
      <c r="L19" s="849">
        <v>45110</v>
      </c>
      <c r="M19" s="1049">
        <v>3</v>
      </c>
      <c r="N19" s="849" t="s">
        <v>425</v>
      </c>
      <c r="O19" s="849" t="s">
        <v>425</v>
      </c>
      <c r="P19" s="854"/>
    </row>
    <row r="20" spans="1:16" ht="99.95" customHeight="1">
      <c r="A20" s="175">
        <v>9</v>
      </c>
      <c r="B20" s="177" t="s">
        <v>333</v>
      </c>
      <c r="C20" s="91" t="s">
        <v>334</v>
      </c>
      <c r="D20" s="629">
        <v>20</v>
      </c>
      <c r="E20" s="82">
        <v>45139</v>
      </c>
      <c r="F20" s="515">
        <v>45322</v>
      </c>
      <c r="G20" s="1050">
        <v>45078</v>
      </c>
      <c r="H20" s="1051">
        <v>45148</v>
      </c>
      <c r="I20" s="184">
        <f t="shared" si="0"/>
        <v>1</v>
      </c>
      <c r="J20" s="729" t="s">
        <v>335</v>
      </c>
      <c r="K20" s="564">
        <v>1</v>
      </c>
      <c r="L20" s="1052">
        <v>45170</v>
      </c>
      <c r="M20" s="1049">
        <v>1</v>
      </c>
      <c r="N20" s="879"/>
      <c r="O20" s="879"/>
      <c r="P20" s="855"/>
    </row>
    <row r="21" spans="1:16" ht="99.95" customHeight="1">
      <c r="A21" s="175">
        <v>10</v>
      </c>
      <c r="B21" s="177" t="s">
        <v>336</v>
      </c>
      <c r="C21" s="177" t="s">
        <v>337</v>
      </c>
      <c r="D21" s="629">
        <v>15</v>
      </c>
      <c r="E21" s="82">
        <v>45139</v>
      </c>
      <c r="F21" s="515">
        <v>45322</v>
      </c>
      <c r="G21" s="1050">
        <v>45122</v>
      </c>
      <c r="H21" s="1051">
        <v>45168</v>
      </c>
      <c r="I21" s="184">
        <f t="shared" si="0"/>
        <v>1</v>
      </c>
      <c r="J21" s="729" t="s">
        <v>327</v>
      </c>
      <c r="K21" s="564">
        <v>100</v>
      </c>
      <c r="L21" s="1052">
        <v>45198</v>
      </c>
      <c r="M21" s="1049">
        <v>100</v>
      </c>
      <c r="N21" s="879"/>
      <c r="O21" s="879"/>
      <c r="P21" s="853" t="s">
        <v>926</v>
      </c>
    </row>
    <row r="22" spans="1:16" ht="144.6" customHeight="1">
      <c r="A22" s="175">
        <v>11</v>
      </c>
      <c r="B22" s="177" t="s">
        <v>338</v>
      </c>
      <c r="C22" s="91" t="s">
        <v>339</v>
      </c>
      <c r="D22" s="629">
        <v>15</v>
      </c>
      <c r="E22" s="82">
        <v>45139</v>
      </c>
      <c r="F22" s="515">
        <v>45322</v>
      </c>
      <c r="G22" s="1050">
        <v>45124</v>
      </c>
      <c r="H22" s="1051" t="s">
        <v>907</v>
      </c>
      <c r="I22" s="184">
        <f t="shared" si="0"/>
        <v>0.91666666666666663</v>
      </c>
      <c r="J22" s="729" t="s">
        <v>150</v>
      </c>
      <c r="K22" s="564">
        <v>60</v>
      </c>
      <c r="L22" s="1097">
        <v>45226</v>
      </c>
      <c r="M22" s="559">
        <v>55</v>
      </c>
      <c r="N22" s="850"/>
      <c r="O22" s="850"/>
      <c r="P22" s="855"/>
    </row>
    <row r="23" spans="1:16" ht="99.6" customHeight="1">
      <c r="A23" s="175">
        <v>12</v>
      </c>
      <c r="B23" s="177" t="s">
        <v>340</v>
      </c>
      <c r="C23" s="177" t="s">
        <v>341</v>
      </c>
      <c r="D23" s="728"/>
      <c r="E23" s="734">
        <v>45323</v>
      </c>
      <c r="F23" s="733">
        <v>45350</v>
      </c>
      <c r="G23" s="730"/>
      <c r="H23" s="730"/>
      <c r="I23" s="735">
        <f t="shared" si="0"/>
        <v>0</v>
      </c>
      <c r="J23" s="729" t="s">
        <v>327</v>
      </c>
      <c r="K23" s="731">
        <v>100</v>
      </c>
      <c r="L23" s="730"/>
      <c r="M23" s="737"/>
      <c r="N23" s="736"/>
      <c r="O23" s="736"/>
      <c r="P23" s="738"/>
    </row>
    <row r="24" spans="1:16" ht="29.45" customHeight="1">
      <c r="D24" s="527">
        <f>SUM(D12:D23)</f>
        <v>100</v>
      </c>
    </row>
  </sheetData>
  <mergeCells count="6">
    <mergeCell ref="P10:P11"/>
    <mergeCell ref="A10:D10"/>
    <mergeCell ref="E10:F10"/>
    <mergeCell ref="G10:H10"/>
    <mergeCell ref="I10:M10"/>
    <mergeCell ref="N10:O10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-0.249977111117893"/>
    <pageSetUpPr fitToPage="1"/>
  </sheetPr>
  <dimension ref="A1:P21"/>
  <sheetViews>
    <sheetView view="pageBreakPreview" topLeftCell="D12" zoomScale="60" zoomScaleNormal="60" workbookViewId="0">
      <selection activeCell="M13" sqref="M13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22.42578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1100">
        <v>45229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292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8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293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393" t="s">
        <v>294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56" t="s">
        <v>295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327" customHeight="1">
      <c r="A12" s="175">
        <v>1</v>
      </c>
      <c r="B12" s="177" t="s">
        <v>296</v>
      </c>
      <c r="C12" s="91" t="s">
        <v>297</v>
      </c>
      <c r="D12" s="81">
        <v>30</v>
      </c>
      <c r="E12" s="82">
        <v>44986</v>
      </c>
      <c r="F12" s="82">
        <v>45138</v>
      </c>
      <c r="G12" s="1056">
        <v>44986</v>
      </c>
      <c r="H12" s="1057">
        <v>45125</v>
      </c>
      <c r="I12" s="184">
        <f>M12/K12</f>
        <v>1</v>
      </c>
      <c r="J12" s="179" t="s">
        <v>298</v>
      </c>
      <c r="K12" s="969">
        <v>1</v>
      </c>
      <c r="L12" s="970">
        <v>45125</v>
      </c>
      <c r="M12" s="959">
        <v>1</v>
      </c>
      <c r="N12" s="968"/>
      <c r="O12" s="152"/>
      <c r="P12" s="364"/>
    </row>
    <row r="13" spans="1:16" ht="215.25" customHeight="1">
      <c r="A13" s="175">
        <v>2</v>
      </c>
      <c r="B13" s="177" t="s">
        <v>299</v>
      </c>
      <c r="C13" s="177" t="s">
        <v>300</v>
      </c>
      <c r="D13" s="81">
        <v>35</v>
      </c>
      <c r="E13" s="82">
        <v>45139</v>
      </c>
      <c r="F13" s="82">
        <v>45291</v>
      </c>
      <c r="G13" s="1057">
        <v>45139</v>
      </c>
      <c r="H13" s="1057" t="s">
        <v>907</v>
      </c>
      <c r="I13" s="184">
        <f>M13/K13</f>
        <v>0.5</v>
      </c>
      <c r="J13" s="179" t="s">
        <v>298</v>
      </c>
      <c r="K13" s="290">
        <v>3</v>
      </c>
      <c r="L13" s="191"/>
      <c r="M13" s="950">
        <v>1.5</v>
      </c>
      <c r="N13" s="152"/>
      <c r="O13" s="152"/>
      <c r="P13" s="162"/>
    </row>
    <row r="14" spans="1:16" ht="137.25" customHeight="1">
      <c r="A14" s="175">
        <v>3</v>
      </c>
      <c r="B14" s="177" t="s">
        <v>301</v>
      </c>
      <c r="C14" s="91" t="s">
        <v>302</v>
      </c>
      <c r="D14" s="81">
        <v>20</v>
      </c>
      <c r="E14" s="82">
        <v>45261</v>
      </c>
      <c r="F14" s="528">
        <v>45351</v>
      </c>
      <c r="G14" s="105"/>
      <c r="H14" s="191"/>
      <c r="I14" s="184">
        <f>M14/K14</f>
        <v>0</v>
      </c>
      <c r="J14" s="179" t="s">
        <v>303</v>
      </c>
      <c r="K14" s="564">
        <v>150</v>
      </c>
      <c r="L14" s="191"/>
      <c r="M14" s="613"/>
      <c r="N14" s="152"/>
      <c r="O14" s="152"/>
      <c r="P14" s="153"/>
    </row>
    <row r="15" spans="1:16" ht="99.95" customHeight="1">
      <c r="A15" s="175">
        <v>4</v>
      </c>
      <c r="B15" s="177" t="s">
        <v>304</v>
      </c>
      <c r="C15" s="177" t="s">
        <v>305</v>
      </c>
      <c r="D15" s="81">
        <v>15</v>
      </c>
      <c r="E15" s="82">
        <v>45261</v>
      </c>
      <c r="F15" s="528">
        <v>45351</v>
      </c>
      <c r="G15" s="191"/>
      <c r="H15" s="191"/>
      <c r="I15" s="184">
        <f>M15/K15</f>
        <v>0</v>
      </c>
      <c r="J15" s="179" t="s">
        <v>150</v>
      </c>
      <c r="K15" s="564">
        <v>4</v>
      </c>
      <c r="L15" s="191"/>
      <c r="M15" s="614"/>
      <c r="N15" s="152"/>
      <c r="O15" s="152"/>
      <c r="P15" s="162"/>
    </row>
    <row r="16" spans="1:16" s="95" customFormat="1" ht="75" customHeight="1">
      <c r="A16" s="92"/>
      <c r="B16" s="92"/>
      <c r="C16" s="92"/>
      <c r="D16" s="94">
        <v>100</v>
      </c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100-000000000000}"/>
  </hyperlinks>
  <pageMargins left="0.25" right="0.25" top="0.75" bottom="0.75" header="0.3" footer="0.3"/>
  <pageSetup paperSize="9" scale="44" fitToHeight="0" orientation="landscape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2E75B5"/>
    <pageSetUpPr fitToPage="1"/>
  </sheetPr>
  <dimension ref="A1:P100"/>
  <sheetViews>
    <sheetView view="pageBreakPreview" topLeftCell="A7" zoomScale="60" zoomScaleNormal="70" workbookViewId="0">
      <selection activeCell="M12" sqref="M12"/>
    </sheetView>
  </sheetViews>
  <sheetFormatPr defaultColWidth="14.42578125" defaultRowHeight="15" customHeight="1"/>
  <cols>
    <col min="1" max="1" width="5" style="120" customWidth="1"/>
    <col min="2" max="2" width="25.7109375" style="120" customWidth="1"/>
    <col min="3" max="3" width="40.42578125" style="120" customWidth="1"/>
    <col min="4" max="4" width="21.85546875" style="120" customWidth="1"/>
    <col min="5" max="5" width="21" style="120" customWidth="1"/>
    <col min="6" max="8" width="16.28515625" style="120" customWidth="1"/>
    <col min="9" max="9" width="15.5703125" style="120" customWidth="1"/>
    <col min="10" max="11" width="14.140625" style="120" customWidth="1"/>
    <col min="12" max="12" width="16.28515625" style="120" customWidth="1"/>
    <col min="13" max="13" width="16.5703125" style="120" customWidth="1"/>
    <col min="14" max="14" width="23.42578125" style="120" customWidth="1"/>
    <col min="15" max="15" width="24.28515625" style="120" customWidth="1"/>
    <col min="16" max="16" width="27.42578125" style="120" customWidth="1"/>
    <col min="17" max="16384" width="14.42578125" style="120"/>
  </cols>
  <sheetData>
    <row r="1" spans="1:16" ht="24.75" customHeight="1">
      <c r="A1" s="115"/>
      <c r="B1" s="499" t="s">
        <v>16</v>
      </c>
      <c r="C1" s="500"/>
      <c r="D1" s="117"/>
      <c r="E1" s="118"/>
      <c r="F1" s="116"/>
      <c r="G1" s="116"/>
      <c r="H1" s="116"/>
      <c r="I1" s="116"/>
      <c r="J1" s="116"/>
      <c r="K1" s="116"/>
      <c r="L1" s="116"/>
      <c r="M1" s="116"/>
      <c r="N1" s="116"/>
      <c r="O1" s="119"/>
      <c r="P1" s="119"/>
    </row>
    <row r="2" spans="1:16" ht="24.75" customHeight="1">
      <c r="A2" s="121"/>
      <c r="B2" s="501" t="s">
        <v>17</v>
      </c>
      <c r="C2" s="122">
        <v>45245</v>
      </c>
      <c r="D2" s="123"/>
      <c r="E2" s="124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24.75" customHeight="1">
      <c r="A3" s="121"/>
      <c r="B3" s="501" t="s">
        <v>18</v>
      </c>
      <c r="C3" s="125"/>
      <c r="D3" s="126"/>
      <c r="E3" s="127"/>
      <c r="F3" s="128"/>
      <c r="G3" s="127"/>
      <c r="H3" s="127"/>
      <c r="I3" s="129"/>
      <c r="J3" s="127"/>
      <c r="K3" s="127"/>
      <c r="L3" s="127"/>
      <c r="M3" s="116"/>
      <c r="N3" s="116"/>
      <c r="O3" s="116"/>
      <c r="P3" s="116"/>
    </row>
    <row r="4" spans="1:16" ht="24.75" customHeight="1">
      <c r="A4" s="121"/>
      <c r="B4" s="501" t="s">
        <v>19</v>
      </c>
      <c r="C4" s="125" t="s">
        <v>10</v>
      </c>
      <c r="D4" s="130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24.75" customHeight="1">
      <c r="A5" s="131"/>
      <c r="B5" s="501" t="s">
        <v>20</v>
      </c>
      <c r="C5" s="125" t="s">
        <v>98</v>
      </c>
      <c r="D5" s="132"/>
      <c r="E5" s="119"/>
      <c r="F5" s="119"/>
      <c r="G5" s="119"/>
      <c r="H5" s="119"/>
      <c r="I5" s="116"/>
      <c r="J5" s="119"/>
      <c r="K5" s="119"/>
      <c r="L5" s="119"/>
      <c r="M5" s="119"/>
      <c r="N5" s="119"/>
      <c r="O5" s="119"/>
      <c r="P5" s="119"/>
    </row>
    <row r="6" spans="1:16" ht="24.75" customHeight="1">
      <c r="A6" s="131"/>
      <c r="B6" s="501" t="s">
        <v>22</v>
      </c>
      <c r="C6" s="125" t="s">
        <v>99</v>
      </c>
      <c r="D6" s="132"/>
      <c r="E6" s="119"/>
      <c r="F6" s="133"/>
      <c r="G6" s="119"/>
      <c r="H6" s="119"/>
      <c r="I6" s="116"/>
      <c r="J6" s="119"/>
      <c r="K6" s="119"/>
      <c r="L6" s="119"/>
      <c r="M6" s="119"/>
      <c r="N6" s="119"/>
      <c r="O6" s="119"/>
      <c r="P6" s="119"/>
    </row>
    <row r="7" spans="1:16" ht="24.75" customHeight="1">
      <c r="A7" s="131"/>
      <c r="B7" s="501" t="s">
        <v>24</v>
      </c>
      <c r="C7" s="125"/>
      <c r="D7" s="132"/>
      <c r="E7" s="119"/>
      <c r="F7" s="133"/>
      <c r="G7" s="119"/>
      <c r="H7" s="119"/>
      <c r="I7" s="116"/>
      <c r="J7" s="119"/>
      <c r="K7" s="119"/>
      <c r="L7" s="119"/>
      <c r="M7" s="119"/>
      <c r="N7" s="119"/>
      <c r="O7" s="119"/>
      <c r="P7" s="119"/>
    </row>
    <row r="8" spans="1:16" ht="24.75" customHeight="1">
      <c r="A8" s="131"/>
      <c r="B8" s="501" t="s">
        <v>26</v>
      </c>
      <c r="C8" s="125" t="s">
        <v>100</v>
      </c>
      <c r="D8" s="132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24.75" customHeight="1">
      <c r="A9" s="131"/>
      <c r="B9" s="501" t="s">
        <v>28</v>
      </c>
      <c r="C9" s="125" t="s">
        <v>101</v>
      </c>
      <c r="D9" s="132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36" customHeight="1">
      <c r="A10" s="1136" t="s">
        <v>30</v>
      </c>
      <c r="B10" s="1137"/>
      <c r="C10" s="1137"/>
      <c r="D10" s="1138"/>
      <c r="E10" s="1136" t="s">
        <v>31</v>
      </c>
      <c r="F10" s="1138"/>
      <c r="G10" s="1139" t="s">
        <v>32</v>
      </c>
      <c r="H10" s="1138"/>
      <c r="I10" s="1136" t="s">
        <v>33</v>
      </c>
      <c r="J10" s="1137"/>
      <c r="K10" s="1137"/>
      <c r="L10" s="1137"/>
      <c r="M10" s="1138"/>
      <c r="N10" s="1139" t="s">
        <v>34</v>
      </c>
      <c r="O10" s="1138"/>
      <c r="P10" s="1134" t="s">
        <v>35</v>
      </c>
    </row>
    <row r="11" spans="1:16" ht="66" customHeight="1">
      <c r="A11" s="134" t="s">
        <v>36</v>
      </c>
      <c r="B11" s="135" t="s">
        <v>37</v>
      </c>
      <c r="C11" s="135" t="s">
        <v>34</v>
      </c>
      <c r="D11" s="136" t="s">
        <v>38</v>
      </c>
      <c r="E11" s="137" t="s">
        <v>39</v>
      </c>
      <c r="F11" s="137" t="s">
        <v>40</v>
      </c>
      <c r="G11" s="138" t="s">
        <v>41</v>
      </c>
      <c r="H11" s="138" t="s">
        <v>42</v>
      </c>
      <c r="I11" s="139" t="s">
        <v>43</v>
      </c>
      <c r="J11" s="137" t="s">
        <v>44</v>
      </c>
      <c r="K11" s="137" t="s">
        <v>45</v>
      </c>
      <c r="L11" s="138" t="s">
        <v>46</v>
      </c>
      <c r="M11" s="138" t="s">
        <v>47</v>
      </c>
      <c r="N11" s="138" t="s">
        <v>48</v>
      </c>
      <c r="O11" s="138" t="s">
        <v>49</v>
      </c>
      <c r="P11" s="1135"/>
    </row>
    <row r="12" spans="1:16" ht="99.75" customHeight="1">
      <c r="A12" s="140">
        <v>1</v>
      </c>
      <c r="B12" s="897" t="s">
        <v>102</v>
      </c>
      <c r="C12" s="898" t="s">
        <v>894</v>
      </c>
      <c r="D12" s="141">
        <v>30</v>
      </c>
      <c r="E12" s="142">
        <v>44927</v>
      </c>
      <c r="F12" s="142">
        <v>45291</v>
      </c>
      <c r="G12" s="896">
        <v>44927</v>
      </c>
      <c r="H12" s="143"/>
      <c r="I12" s="144">
        <f>M12/K12</f>
        <v>0.9</v>
      </c>
      <c r="J12" s="145" t="s">
        <v>63</v>
      </c>
      <c r="K12" s="145">
        <v>100</v>
      </c>
      <c r="L12" s="1079">
        <v>45230</v>
      </c>
      <c r="M12" s="881">
        <v>90</v>
      </c>
      <c r="N12" s="901"/>
      <c r="O12" s="901"/>
      <c r="P12" s="904"/>
    </row>
    <row r="13" spans="1:16" ht="99.75" customHeight="1">
      <c r="A13" s="140">
        <v>2</v>
      </c>
      <c r="B13" s="897" t="s">
        <v>103</v>
      </c>
      <c r="C13" s="899" t="s">
        <v>895</v>
      </c>
      <c r="D13" s="141">
        <v>30</v>
      </c>
      <c r="E13" s="142">
        <v>44927</v>
      </c>
      <c r="F13" s="142">
        <v>45291</v>
      </c>
      <c r="G13" s="896">
        <v>44927</v>
      </c>
      <c r="H13" s="143"/>
      <c r="I13" s="144">
        <f t="shared" ref="I13:I15" si="0">M13/K13</f>
        <v>0.9</v>
      </c>
      <c r="J13" s="145" t="s">
        <v>63</v>
      </c>
      <c r="K13" s="145">
        <v>100</v>
      </c>
      <c r="L13" s="1079">
        <v>45230</v>
      </c>
      <c r="M13" s="881">
        <v>90</v>
      </c>
      <c r="N13" s="901"/>
      <c r="O13" s="901"/>
      <c r="P13" s="903"/>
    </row>
    <row r="14" spans="1:16" ht="99.75" customHeight="1">
      <c r="A14" s="140">
        <v>3</v>
      </c>
      <c r="B14" s="897" t="s">
        <v>104</v>
      </c>
      <c r="C14" s="898" t="s">
        <v>896</v>
      </c>
      <c r="D14" s="141">
        <v>20</v>
      </c>
      <c r="E14" s="142">
        <v>44927</v>
      </c>
      <c r="F14" s="142">
        <v>45291</v>
      </c>
      <c r="G14" s="896">
        <v>44927</v>
      </c>
      <c r="H14" s="143"/>
      <c r="I14" s="144">
        <f t="shared" si="0"/>
        <v>0.9</v>
      </c>
      <c r="J14" s="145" t="s">
        <v>63</v>
      </c>
      <c r="K14" s="145">
        <v>100</v>
      </c>
      <c r="L14" s="1079">
        <v>45229</v>
      </c>
      <c r="M14" s="881">
        <v>90</v>
      </c>
      <c r="N14" s="901"/>
      <c r="O14" s="901"/>
      <c r="P14" s="902"/>
    </row>
    <row r="15" spans="1:16" ht="99.75" customHeight="1">
      <c r="A15" s="140">
        <v>4</v>
      </c>
      <c r="B15" s="897" t="s">
        <v>105</v>
      </c>
      <c r="C15" s="897" t="s">
        <v>897</v>
      </c>
      <c r="D15" s="141">
        <v>20</v>
      </c>
      <c r="E15" s="142">
        <v>44927</v>
      </c>
      <c r="F15" s="142">
        <v>45291</v>
      </c>
      <c r="G15" s="896">
        <v>44927</v>
      </c>
      <c r="H15" s="143"/>
      <c r="I15" s="144">
        <f t="shared" si="0"/>
        <v>0.9</v>
      </c>
      <c r="J15" s="145" t="s">
        <v>63</v>
      </c>
      <c r="K15" s="145">
        <v>100</v>
      </c>
      <c r="L15" s="1079">
        <v>45230</v>
      </c>
      <c r="M15" s="881">
        <v>90</v>
      </c>
      <c r="N15" s="901"/>
      <c r="O15" s="901"/>
      <c r="P15" s="903"/>
    </row>
    <row r="16" spans="1:16" ht="75" customHeight="1">
      <c r="A16" s="146"/>
      <c r="B16" s="146"/>
      <c r="C16" s="146"/>
      <c r="D16" s="147">
        <v>100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6"/>
      <c r="O16" s="146"/>
      <c r="P16" s="146"/>
    </row>
    <row r="17" spans="1:16" ht="75" customHeight="1">
      <c r="A17" s="146"/>
      <c r="B17" s="146"/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6"/>
      <c r="O17" s="146"/>
      <c r="P17" s="146"/>
    </row>
    <row r="18" spans="1:16" ht="75" customHeight="1">
      <c r="A18" s="146"/>
      <c r="B18" s="146"/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6"/>
      <c r="O18" s="146"/>
      <c r="P18" s="146"/>
    </row>
    <row r="19" spans="1:16" ht="75" customHeight="1">
      <c r="A19" s="146"/>
      <c r="B19" s="146"/>
      <c r="C19" s="146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6"/>
      <c r="O19" s="146"/>
      <c r="P19" s="146"/>
    </row>
    <row r="20" spans="1:16" ht="100.5" customHeight="1">
      <c r="A20" s="146"/>
      <c r="B20" s="146"/>
      <c r="C20" s="14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6"/>
      <c r="O20" s="146"/>
      <c r="P20" s="146"/>
    </row>
    <row r="21" spans="1:16" ht="14.25" customHeight="1">
      <c r="A21" s="148"/>
      <c r="B21" s="148"/>
      <c r="C21" s="148"/>
      <c r="D21" s="149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14.25" customHeight="1">
      <c r="A22" s="150"/>
      <c r="B22" s="151"/>
      <c r="C22" s="151"/>
      <c r="D22" s="149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4.25" customHeight="1">
      <c r="A23" s="150"/>
      <c r="B23" s="151"/>
      <c r="C23" s="151"/>
      <c r="D23" s="149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ht="14.25" customHeight="1">
      <c r="A24" s="150"/>
      <c r="B24" s="151"/>
      <c r="C24" s="151"/>
      <c r="D24" s="149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ht="14.25" customHeight="1">
      <c r="A25" s="150"/>
      <c r="B25" s="151"/>
      <c r="C25" s="151"/>
      <c r="D25" s="149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ht="14.25" customHeight="1">
      <c r="A26" s="150"/>
      <c r="B26" s="151"/>
      <c r="C26" s="151"/>
      <c r="D26" s="149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1:16" ht="14.25" customHeight="1">
      <c r="A27" s="150"/>
      <c r="B27" s="151"/>
      <c r="C27" s="151"/>
      <c r="D27" s="149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1:16" ht="14.25" customHeight="1">
      <c r="A28" s="150"/>
      <c r="B28" s="151"/>
      <c r="C28" s="151"/>
      <c r="D28" s="149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6" ht="14.25" customHeight="1">
      <c r="A29" s="150"/>
      <c r="B29" s="151"/>
      <c r="C29" s="151"/>
      <c r="D29" s="149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6" ht="14.25" customHeight="1">
      <c r="A30" s="150"/>
      <c r="B30" s="151"/>
      <c r="C30" s="151"/>
      <c r="D30" s="149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</row>
    <row r="31" spans="1:16" ht="14.25" customHeight="1">
      <c r="A31" s="150"/>
      <c r="B31" s="151"/>
      <c r="C31" s="151"/>
      <c r="D31" s="149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1:16" ht="14.25" customHeight="1">
      <c r="A32" s="150"/>
      <c r="B32" s="151"/>
      <c r="C32" s="151"/>
      <c r="D32" s="149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</row>
    <row r="33" spans="1:16" ht="14.25" customHeight="1">
      <c r="A33" s="150"/>
      <c r="B33" s="151"/>
      <c r="C33" s="151"/>
      <c r="D33" s="149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</row>
    <row r="34" spans="1:16" ht="14.25" customHeight="1">
      <c r="A34" s="150"/>
      <c r="B34" s="151"/>
      <c r="C34" s="151"/>
      <c r="D34" s="149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ht="14.25" customHeight="1">
      <c r="A35" s="150"/>
      <c r="B35" s="151"/>
      <c r="C35" s="151"/>
      <c r="D35" s="149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spans="1:16" ht="14.25" customHeight="1">
      <c r="A36" s="150"/>
      <c r="B36" s="151"/>
      <c r="C36" s="151"/>
      <c r="D36" s="149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ht="14.25" customHeight="1">
      <c r="A37" s="150"/>
      <c r="B37" s="151"/>
      <c r="C37" s="151"/>
      <c r="D37" s="149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</row>
    <row r="38" spans="1:16" ht="14.25" customHeight="1">
      <c r="A38" s="150"/>
      <c r="B38" s="151"/>
      <c r="C38" s="151"/>
      <c r="D38" s="149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</row>
    <row r="39" spans="1:16" ht="14.25" customHeight="1">
      <c r="A39" s="150"/>
      <c r="B39" s="151"/>
      <c r="C39" s="151"/>
      <c r="D39" s="149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ht="14.25" customHeight="1">
      <c r="A40" s="150"/>
      <c r="B40" s="151"/>
      <c r="C40" s="151"/>
      <c r="D40" s="149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pans="1:16" ht="14.25" customHeight="1">
      <c r="A41" s="150"/>
      <c r="B41" s="151"/>
      <c r="C41" s="151"/>
      <c r="D41" s="149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</row>
    <row r="42" spans="1:16" ht="14.25" customHeight="1">
      <c r="A42" s="150"/>
      <c r="B42" s="151"/>
      <c r="C42" s="151"/>
      <c r="D42" s="149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</row>
    <row r="43" spans="1:16" ht="14.25" customHeight="1">
      <c r="A43" s="150"/>
      <c r="B43" s="151"/>
      <c r="C43" s="151"/>
      <c r="D43" s="149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</row>
    <row r="44" spans="1:16" ht="14.25" customHeight="1">
      <c r="A44" s="150"/>
      <c r="B44" s="151"/>
      <c r="C44" s="151"/>
      <c r="D44" s="149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1:16" ht="14.25" customHeight="1">
      <c r="A45" s="150"/>
      <c r="B45" s="151"/>
      <c r="C45" s="151"/>
      <c r="D45" s="149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</row>
    <row r="46" spans="1:16" ht="14.25" customHeight="1">
      <c r="A46" s="150"/>
      <c r="B46" s="151"/>
      <c r="C46" s="151"/>
      <c r="D46" s="149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4.25" customHeight="1">
      <c r="A47" s="150"/>
      <c r="B47" s="151"/>
      <c r="C47" s="151"/>
      <c r="D47" s="149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  <row r="48" spans="1:16" ht="14.25" customHeight="1">
      <c r="A48" s="150"/>
      <c r="B48" s="151"/>
      <c r="C48" s="151"/>
      <c r="D48" s="149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</row>
    <row r="49" spans="1:16" ht="14.25" customHeight="1">
      <c r="A49" s="150"/>
      <c r="B49" s="151"/>
      <c r="C49" s="151"/>
      <c r="D49" s="149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1:16" ht="14.25" customHeight="1">
      <c r="A50" s="150"/>
      <c r="B50" s="151"/>
      <c r="C50" s="151"/>
      <c r="D50" s="149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</row>
    <row r="51" spans="1:16" ht="14.25" customHeight="1">
      <c r="A51" s="150"/>
      <c r="B51" s="151"/>
      <c r="C51" s="151"/>
      <c r="D51" s="149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</row>
    <row r="52" spans="1:16" ht="14.25" customHeight="1">
      <c r="A52" s="150"/>
      <c r="B52" s="151"/>
      <c r="C52" s="151"/>
      <c r="D52" s="149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16" ht="14.25" customHeight="1">
      <c r="A53" s="150"/>
      <c r="B53" s="151"/>
      <c r="C53" s="151"/>
      <c r="D53" s="149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</row>
    <row r="54" spans="1:16" ht="14.25" customHeight="1">
      <c r="A54" s="150"/>
      <c r="B54" s="151"/>
      <c r="C54" s="151"/>
      <c r="D54" s="149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14.25" customHeight="1">
      <c r="A55" s="150"/>
      <c r="B55" s="151"/>
      <c r="C55" s="151"/>
      <c r="D55" s="149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</row>
    <row r="56" spans="1:16" ht="14.25" customHeight="1">
      <c r="A56" s="150"/>
      <c r="B56" s="151"/>
      <c r="C56" s="151"/>
      <c r="D56" s="149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6" ht="14.25" customHeight="1">
      <c r="A57" s="150"/>
      <c r="B57" s="151"/>
      <c r="C57" s="151"/>
      <c r="D57" s="149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14.25" customHeight="1">
      <c r="A58" s="150"/>
      <c r="B58" s="151"/>
      <c r="C58" s="151"/>
      <c r="D58" s="149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14.25" customHeight="1">
      <c r="A59" s="150"/>
      <c r="B59" s="151"/>
      <c r="C59" s="151"/>
      <c r="D59" s="149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14.25" customHeight="1">
      <c r="A60" s="150"/>
      <c r="B60" s="151"/>
      <c r="C60" s="151"/>
      <c r="D60" s="149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4.25" customHeight="1">
      <c r="A61" s="150"/>
      <c r="B61" s="151"/>
      <c r="C61" s="151"/>
      <c r="D61" s="149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spans="1:16" ht="14.25" customHeight="1">
      <c r="A62" s="150"/>
      <c r="B62" s="151"/>
      <c r="C62" s="151"/>
      <c r="D62" s="149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</row>
    <row r="63" spans="1:16" ht="14.25" customHeight="1">
      <c r="A63" s="150"/>
      <c r="B63" s="151"/>
      <c r="C63" s="151"/>
      <c r="D63" s="149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</row>
    <row r="64" spans="1:16" ht="14.25" customHeight="1">
      <c r="A64" s="150"/>
      <c r="B64" s="151"/>
      <c r="C64" s="151"/>
      <c r="D64" s="149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1:16" ht="14.25" customHeight="1">
      <c r="A65" s="150"/>
      <c r="B65" s="151"/>
      <c r="C65" s="151"/>
      <c r="D65" s="149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</row>
    <row r="66" spans="1:16" ht="14.25" customHeight="1">
      <c r="A66" s="150"/>
      <c r="B66" s="151"/>
      <c r="C66" s="151"/>
      <c r="D66" s="149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</row>
    <row r="67" spans="1:16" ht="14.25" customHeight="1">
      <c r="A67" s="150"/>
      <c r="B67" s="151"/>
      <c r="C67" s="151"/>
      <c r="D67" s="149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</row>
    <row r="68" spans="1:16" ht="14.25" customHeight="1">
      <c r="A68" s="150"/>
      <c r="B68" s="151"/>
      <c r="C68" s="151"/>
      <c r="D68" s="149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</row>
    <row r="69" spans="1:16" ht="14.25" customHeight="1">
      <c r="A69" s="150"/>
      <c r="B69" s="151"/>
      <c r="C69" s="151"/>
      <c r="D69" s="149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1:16" ht="14.25" customHeight="1">
      <c r="A70" s="150"/>
      <c r="B70" s="151"/>
      <c r="C70" s="151"/>
      <c r="D70" s="149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</row>
    <row r="71" spans="1:16" ht="14.25" customHeight="1">
      <c r="A71" s="150"/>
      <c r="B71" s="151"/>
      <c r="C71" s="151"/>
      <c r="D71" s="149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1:16" ht="14.25" customHeight="1">
      <c r="A72" s="150"/>
      <c r="B72" s="151"/>
      <c r="C72" s="151"/>
      <c r="D72" s="149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1:16" ht="14.25" customHeight="1">
      <c r="A73" s="150"/>
      <c r="B73" s="151"/>
      <c r="C73" s="151"/>
      <c r="D73" s="149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</row>
    <row r="74" spans="1:16" ht="14.25" customHeight="1">
      <c r="A74" s="150"/>
      <c r="B74" s="151"/>
      <c r="C74" s="151"/>
      <c r="D74" s="149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1:16" ht="14.25" customHeight="1">
      <c r="A75" s="150"/>
      <c r="B75" s="151"/>
      <c r="C75" s="151"/>
      <c r="D75" s="149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</row>
    <row r="76" spans="1:16" ht="14.25" customHeight="1">
      <c r="A76" s="150"/>
      <c r="B76" s="151"/>
      <c r="C76" s="151"/>
      <c r="D76" s="149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</row>
    <row r="77" spans="1:16" ht="14.25" customHeight="1">
      <c r="A77" s="150"/>
      <c r="B77" s="151"/>
      <c r="C77" s="151"/>
      <c r="D77" s="149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1:16" ht="14.25" customHeight="1">
      <c r="A78" s="150"/>
      <c r="B78" s="151"/>
      <c r="C78" s="151"/>
      <c r="D78" s="149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1:16" ht="14.25" customHeight="1">
      <c r="A79" s="150"/>
      <c r="B79" s="151"/>
      <c r="C79" s="151"/>
      <c r="D79" s="149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</row>
    <row r="80" spans="1:16" ht="14.25" customHeight="1">
      <c r="A80" s="150"/>
      <c r="B80" s="151"/>
      <c r="C80" s="151"/>
      <c r="D80" s="149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spans="1:16" ht="14.25" customHeight="1">
      <c r="A81" s="150"/>
      <c r="B81" s="151"/>
      <c r="C81" s="151"/>
      <c r="D81" s="149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</row>
    <row r="82" spans="1:16" ht="14.25" customHeight="1">
      <c r="A82" s="150"/>
      <c r="B82" s="151"/>
      <c r="C82" s="151"/>
      <c r="D82" s="149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</row>
    <row r="83" spans="1:16" ht="14.25" customHeight="1">
      <c r="A83" s="150"/>
      <c r="B83" s="151"/>
      <c r="C83" s="151"/>
      <c r="D83" s="149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</row>
    <row r="84" spans="1:16" ht="14.25" customHeight="1">
      <c r="A84" s="150"/>
      <c r="B84" s="151"/>
      <c r="C84" s="151"/>
      <c r="D84" s="149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</row>
    <row r="85" spans="1:16" ht="14.25" customHeight="1">
      <c r="A85" s="150"/>
      <c r="B85" s="151"/>
      <c r="C85" s="151"/>
      <c r="D85" s="149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</row>
    <row r="86" spans="1:16" ht="14.25" customHeight="1">
      <c r="A86" s="150"/>
      <c r="B86" s="151"/>
      <c r="C86" s="151"/>
      <c r="D86" s="149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</row>
    <row r="87" spans="1:16" ht="14.25" customHeight="1">
      <c r="A87" s="150"/>
      <c r="B87" s="151"/>
      <c r="C87" s="151"/>
      <c r="D87" s="149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</row>
    <row r="88" spans="1:16" ht="14.25" customHeight="1">
      <c r="A88" s="150"/>
      <c r="B88" s="151"/>
      <c r="C88" s="151"/>
      <c r="D88" s="149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</row>
    <row r="89" spans="1:16" ht="14.25" customHeight="1">
      <c r="A89" s="150"/>
      <c r="B89" s="151"/>
      <c r="C89" s="151"/>
      <c r="D89" s="149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</row>
    <row r="90" spans="1:16" ht="14.25" customHeight="1">
      <c r="A90" s="150"/>
      <c r="B90" s="151"/>
      <c r="C90" s="151"/>
      <c r="D90" s="149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</row>
    <row r="91" spans="1:16" ht="14.25" customHeight="1">
      <c r="A91" s="150"/>
      <c r="B91" s="151"/>
      <c r="C91" s="151"/>
      <c r="D91" s="149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</row>
    <row r="92" spans="1:16" ht="14.25" customHeight="1">
      <c r="A92" s="150"/>
      <c r="B92" s="151"/>
      <c r="C92" s="151"/>
      <c r="D92" s="149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</row>
    <row r="93" spans="1:16" ht="14.25" customHeight="1">
      <c r="A93" s="150"/>
      <c r="B93" s="151"/>
      <c r="C93" s="151"/>
      <c r="D93" s="149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</row>
    <row r="94" spans="1:16" ht="14.25" customHeight="1">
      <c r="A94" s="150"/>
      <c r="B94" s="151"/>
      <c r="C94" s="151"/>
      <c r="D94" s="149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</row>
    <row r="95" spans="1:16" ht="14.25" customHeight="1">
      <c r="A95" s="150"/>
      <c r="B95" s="151"/>
      <c r="C95" s="151"/>
      <c r="D95" s="149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1:16" ht="14.25" customHeight="1">
      <c r="A96" s="150"/>
      <c r="B96" s="151"/>
      <c r="C96" s="151"/>
      <c r="D96" s="149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</row>
    <row r="97" spans="1:16" ht="14.25" customHeight="1">
      <c r="A97" s="150"/>
      <c r="B97" s="151"/>
      <c r="C97" s="151"/>
      <c r="D97" s="149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</row>
    <row r="98" spans="1:16" ht="14.25" customHeight="1">
      <c r="A98" s="150"/>
      <c r="B98" s="151"/>
      <c r="C98" s="151"/>
      <c r="D98" s="149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</row>
    <row r="99" spans="1:16" ht="14.25" customHeight="1">
      <c r="A99" s="150"/>
      <c r="B99" s="151"/>
      <c r="C99" s="151"/>
      <c r="D99" s="149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  <row r="100" spans="1:16" ht="14.25" customHeight="1">
      <c r="A100" s="150"/>
      <c r="B100" s="151"/>
      <c r="C100" s="151"/>
      <c r="D100" s="149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" footer="0"/>
  <pageSetup paperSize="9" scale="4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P31"/>
  <sheetViews>
    <sheetView view="pageBreakPreview" zoomScale="60" zoomScaleNormal="60" workbookViewId="0">
      <selection activeCell="M12" sqref="M1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2.8554687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632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708">
        <v>45245</v>
      </c>
      <c r="D2" s="60"/>
      <c r="E2" s="99"/>
    </row>
    <row r="3" spans="1:16" s="53" customFormat="1" ht="24.95" customHeight="1">
      <c r="A3" s="164"/>
      <c r="B3" s="108" t="s">
        <v>18</v>
      </c>
      <c r="C3" s="636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636" t="s">
        <v>10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636" t="s">
        <v>138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636"/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636" t="s">
        <v>139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112" t="s">
        <v>141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631" t="s">
        <v>140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656" t="s">
        <v>41</v>
      </c>
      <c r="H11" s="656" t="s">
        <v>42</v>
      </c>
      <c r="I11" s="190" t="s">
        <v>43</v>
      </c>
      <c r="J11" s="188" t="s">
        <v>44</v>
      </c>
      <c r="K11" s="188" t="s">
        <v>45</v>
      </c>
      <c r="L11" s="656" t="s">
        <v>46</v>
      </c>
      <c r="M11" s="656" t="s">
        <v>47</v>
      </c>
      <c r="N11" s="656" t="s">
        <v>48</v>
      </c>
      <c r="O11" s="656" t="s">
        <v>49</v>
      </c>
      <c r="P11" s="1115"/>
    </row>
    <row r="12" spans="1:16" ht="99.95" customHeight="1">
      <c r="A12" s="175">
        <v>1</v>
      </c>
      <c r="B12" s="177" t="s">
        <v>106</v>
      </c>
      <c r="C12" s="91" t="s">
        <v>107</v>
      </c>
      <c r="D12" s="629">
        <v>10</v>
      </c>
      <c r="E12" s="633">
        <v>44927</v>
      </c>
      <c r="F12" s="633">
        <v>45291</v>
      </c>
      <c r="G12" s="105">
        <v>44927</v>
      </c>
      <c r="H12" s="1005">
        <v>45169</v>
      </c>
      <c r="I12" s="184">
        <f>M12/K12</f>
        <v>1.2268613106614821</v>
      </c>
      <c r="J12" s="179" t="s">
        <v>108</v>
      </c>
      <c r="K12" s="992">
        <v>91.037999999999997</v>
      </c>
      <c r="L12" s="1076">
        <v>45230</v>
      </c>
      <c r="M12" s="885">
        <v>111.691</v>
      </c>
      <c r="N12" s="1077"/>
      <c r="O12" s="894"/>
      <c r="P12" s="951" t="s">
        <v>903</v>
      </c>
    </row>
    <row r="13" spans="1:16" ht="99.95" customHeight="1">
      <c r="A13" s="175">
        <v>2</v>
      </c>
      <c r="B13" s="177" t="s">
        <v>109</v>
      </c>
      <c r="C13" s="177" t="s">
        <v>110</v>
      </c>
      <c r="D13" s="629">
        <v>10</v>
      </c>
      <c r="E13" s="633">
        <v>44927</v>
      </c>
      <c r="F13" s="633">
        <v>45291</v>
      </c>
      <c r="G13" s="191">
        <v>44927</v>
      </c>
      <c r="H13" s="1006">
        <v>45169</v>
      </c>
      <c r="I13" s="184">
        <f t="shared" ref="I13:I25" si="0">M13/K13</f>
        <v>0.77383270156346118</v>
      </c>
      <c r="J13" s="179" t="s">
        <v>108</v>
      </c>
      <c r="K13" s="992">
        <v>5172.2420000000002</v>
      </c>
      <c r="L13" s="1076">
        <v>45230</v>
      </c>
      <c r="M13" s="885">
        <v>4002.45</v>
      </c>
      <c r="N13" s="1077"/>
      <c r="O13" s="894"/>
      <c r="P13" s="893"/>
    </row>
    <row r="14" spans="1:16" ht="99.95" customHeight="1">
      <c r="A14" s="175">
        <v>3</v>
      </c>
      <c r="B14" s="177" t="s">
        <v>111</v>
      </c>
      <c r="C14" s="91" t="s">
        <v>112</v>
      </c>
      <c r="D14" s="629">
        <v>10</v>
      </c>
      <c r="E14" s="630">
        <v>44927</v>
      </c>
      <c r="F14" s="633">
        <v>45291</v>
      </c>
      <c r="G14" s="105">
        <v>44927</v>
      </c>
      <c r="H14" s="1006">
        <v>45169</v>
      </c>
      <c r="I14" s="184">
        <f t="shared" si="0"/>
        <v>0.94071788469035755</v>
      </c>
      <c r="J14" s="179" t="s">
        <v>108</v>
      </c>
      <c r="K14" s="992">
        <v>810.548</v>
      </c>
      <c r="L14" s="1076">
        <v>45230</v>
      </c>
      <c r="M14" s="884">
        <v>762.49699999999996</v>
      </c>
      <c r="N14" s="1077"/>
      <c r="O14" s="894"/>
      <c r="P14" s="895"/>
    </row>
    <row r="15" spans="1:16" ht="99.95" customHeight="1">
      <c r="A15" s="175">
        <v>4</v>
      </c>
      <c r="B15" s="177" t="s">
        <v>113</v>
      </c>
      <c r="C15" s="177" t="s">
        <v>114</v>
      </c>
      <c r="D15" s="629">
        <v>10</v>
      </c>
      <c r="E15" s="633">
        <v>44927</v>
      </c>
      <c r="F15" s="633">
        <v>45291</v>
      </c>
      <c r="G15" s="191">
        <v>44927</v>
      </c>
      <c r="H15" s="1006">
        <v>45169</v>
      </c>
      <c r="I15" s="184">
        <f t="shared" si="0"/>
        <v>0.65214194228301881</v>
      </c>
      <c r="J15" s="179" t="s">
        <v>108</v>
      </c>
      <c r="K15" s="992">
        <v>3613.3560000000002</v>
      </c>
      <c r="L15" s="1076">
        <v>45230</v>
      </c>
      <c r="M15" s="884">
        <v>2356.4209999999998</v>
      </c>
      <c r="N15" s="1074" t="s">
        <v>934</v>
      </c>
      <c r="O15" s="894"/>
      <c r="P15" s="893"/>
    </row>
    <row r="16" spans="1:16" ht="99.95" customHeight="1">
      <c r="A16" s="175">
        <v>5</v>
      </c>
      <c r="B16" s="177" t="s">
        <v>115</v>
      </c>
      <c r="C16" s="177" t="s">
        <v>116</v>
      </c>
      <c r="D16" s="629">
        <v>10</v>
      </c>
      <c r="E16" s="633">
        <v>44927</v>
      </c>
      <c r="F16" s="633">
        <v>45291</v>
      </c>
      <c r="G16" s="191">
        <v>44927</v>
      </c>
      <c r="H16" s="1006">
        <v>45169</v>
      </c>
      <c r="I16" s="184">
        <f t="shared" si="0"/>
        <v>1.4167708390950826</v>
      </c>
      <c r="J16" s="179" t="s">
        <v>108</v>
      </c>
      <c r="K16" s="992">
        <v>542.37</v>
      </c>
      <c r="L16" s="1076">
        <v>45230</v>
      </c>
      <c r="M16" s="884">
        <v>768.41399999999999</v>
      </c>
      <c r="N16" s="1077"/>
      <c r="O16" s="894"/>
      <c r="P16" s="893"/>
    </row>
    <row r="17" spans="1:16" ht="99.95" customHeight="1">
      <c r="A17" s="175">
        <v>6</v>
      </c>
      <c r="B17" s="177" t="s">
        <v>117</v>
      </c>
      <c r="C17" s="177" t="s">
        <v>118</v>
      </c>
      <c r="D17" s="629">
        <v>10</v>
      </c>
      <c r="E17" s="633">
        <v>44927</v>
      </c>
      <c r="F17" s="633">
        <v>45291</v>
      </c>
      <c r="G17" s="191">
        <v>44927</v>
      </c>
      <c r="H17" s="1006">
        <v>45169</v>
      </c>
      <c r="I17" s="184">
        <f t="shared" si="0"/>
        <v>0.93774955898236301</v>
      </c>
      <c r="J17" s="179" t="s">
        <v>108</v>
      </c>
      <c r="K17" s="992">
        <v>2385.9589999999998</v>
      </c>
      <c r="L17" s="1076">
        <v>45230</v>
      </c>
      <c r="M17" s="884">
        <v>2237.4319999999998</v>
      </c>
      <c r="N17" s="1077"/>
      <c r="O17" s="894"/>
      <c r="P17" s="893"/>
    </row>
    <row r="18" spans="1:16" ht="99.95" customHeight="1">
      <c r="A18" s="175">
        <v>7</v>
      </c>
      <c r="B18" s="177" t="s">
        <v>119</v>
      </c>
      <c r="C18" s="177" t="s">
        <v>120</v>
      </c>
      <c r="D18" s="629">
        <v>10</v>
      </c>
      <c r="E18" s="633">
        <v>44927</v>
      </c>
      <c r="F18" s="633">
        <v>45291</v>
      </c>
      <c r="G18" s="191">
        <v>44927</v>
      </c>
      <c r="H18" s="1006">
        <v>45169</v>
      </c>
      <c r="I18" s="184">
        <f t="shared" si="0"/>
        <v>1.3243231583355846</v>
      </c>
      <c r="J18" s="179" t="s">
        <v>108</v>
      </c>
      <c r="K18" s="992">
        <v>1506.6669999999999</v>
      </c>
      <c r="L18" s="1076">
        <v>45230</v>
      </c>
      <c r="M18" s="884">
        <v>1995.3140000000001</v>
      </c>
      <c r="N18" s="1077"/>
      <c r="O18" s="894"/>
      <c r="P18" s="893"/>
    </row>
    <row r="19" spans="1:16" ht="99.95" customHeight="1">
      <c r="A19" s="175">
        <v>8</v>
      </c>
      <c r="B19" s="177" t="s">
        <v>121</v>
      </c>
      <c r="C19" s="177" t="s">
        <v>122</v>
      </c>
      <c r="D19" s="629">
        <v>10</v>
      </c>
      <c r="E19" s="633">
        <v>44927</v>
      </c>
      <c r="F19" s="633">
        <v>45291</v>
      </c>
      <c r="G19" s="191">
        <v>44927</v>
      </c>
      <c r="H19" s="1006">
        <v>45169</v>
      </c>
      <c r="I19" s="184">
        <f t="shared" si="0"/>
        <v>0.91613866210085826</v>
      </c>
      <c r="J19" s="179" t="s">
        <v>108</v>
      </c>
      <c r="K19" s="992">
        <v>1808.223</v>
      </c>
      <c r="L19" s="1076">
        <v>45230</v>
      </c>
      <c r="M19" s="884">
        <v>1656.5830000000001</v>
      </c>
      <c r="N19" s="1077"/>
      <c r="O19" s="894"/>
      <c r="P19" s="893"/>
    </row>
    <row r="20" spans="1:16" ht="99.95" customHeight="1">
      <c r="A20" s="175">
        <v>9</v>
      </c>
      <c r="B20" s="177" t="s">
        <v>123</v>
      </c>
      <c r="C20" s="177" t="s">
        <v>124</v>
      </c>
      <c r="D20" s="629">
        <v>10</v>
      </c>
      <c r="E20" s="633">
        <v>44927</v>
      </c>
      <c r="F20" s="633">
        <v>45291</v>
      </c>
      <c r="G20" s="191">
        <v>44927</v>
      </c>
      <c r="H20" s="1006">
        <v>45169</v>
      </c>
      <c r="I20" s="184">
        <f t="shared" si="0"/>
        <v>0.50756143667296783</v>
      </c>
      <c r="J20" s="179" t="s">
        <v>108</v>
      </c>
      <c r="K20" s="992">
        <v>12.696</v>
      </c>
      <c r="L20" s="1076">
        <v>45230</v>
      </c>
      <c r="M20" s="884">
        <v>6.444</v>
      </c>
      <c r="N20" s="1077"/>
      <c r="O20" s="894"/>
      <c r="P20" s="893"/>
    </row>
    <row r="21" spans="1:16" ht="99.95" customHeight="1">
      <c r="A21" s="175">
        <v>10</v>
      </c>
      <c r="B21" s="161" t="s">
        <v>499</v>
      </c>
      <c r="C21" s="177" t="s">
        <v>500</v>
      </c>
      <c r="D21" s="629">
        <v>10</v>
      </c>
      <c r="E21" s="633">
        <v>44927</v>
      </c>
      <c r="F21" s="633">
        <v>45291</v>
      </c>
      <c r="G21" s="191"/>
      <c r="H21" s="775"/>
      <c r="I21" s="184">
        <f>M21/K21</f>
        <v>0.49439263151803986</v>
      </c>
      <c r="J21" s="179" t="s">
        <v>108</v>
      </c>
      <c r="K21" s="992">
        <f>SUM(K22:K25)</f>
        <v>3802.14</v>
      </c>
      <c r="L21" s="1076">
        <v>45230</v>
      </c>
      <c r="M21" s="884">
        <v>1879.75</v>
      </c>
      <c r="N21" s="1077"/>
      <c r="O21" s="894"/>
      <c r="P21" s="893"/>
    </row>
    <row r="22" spans="1:16" ht="99.95" customHeight="1">
      <c r="A22" s="351"/>
      <c r="B22" s="665" t="s">
        <v>214</v>
      </c>
      <c r="C22" s="666" t="s">
        <v>215</v>
      </c>
      <c r="D22" s="667"/>
      <c r="E22" s="668">
        <v>44927</v>
      </c>
      <c r="F22" s="668">
        <v>45291</v>
      </c>
      <c r="G22" s="668"/>
      <c r="H22" s="669"/>
      <c r="I22" s="670">
        <f t="shared" si="0"/>
        <v>0</v>
      </c>
      <c r="J22" s="671" t="s">
        <v>108</v>
      </c>
      <c r="K22" s="1003">
        <v>1462</v>
      </c>
      <c r="L22" s="1004">
        <v>45169</v>
      </c>
      <c r="M22" s="1012"/>
      <c r="N22" s="894"/>
      <c r="O22" s="894"/>
      <c r="P22" s="893"/>
    </row>
    <row r="23" spans="1:16" ht="99.95" customHeight="1">
      <c r="A23" s="351"/>
      <c r="B23" s="665" t="s">
        <v>216</v>
      </c>
      <c r="C23" s="666" t="s">
        <v>217</v>
      </c>
      <c r="D23" s="667"/>
      <c r="E23" s="668">
        <v>44927</v>
      </c>
      <c r="F23" s="668">
        <v>45291</v>
      </c>
      <c r="G23" s="668"/>
      <c r="H23" s="669"/>
      <c r="I23" s="670">
        <f t="shared" si="0"/>
        <v>0</v>
      </c>
      <c r="J23" s="671" t="s">
        <v>108</v>
      </c>
      <c r="K23" s="776">
        <v>1773</v>
      </c>
      <c r="L23" s="1004">
        <v>45169</v>
      </c>
      <c r="M23" s="1012"/>
      <c r="N23" s="894"/>
      <c r="O23" s="894"/>
      <c r="P23" s="893"/>
    </row>
    <row r="24" spans="1:16" ht="99.95" customHeight="1">
      <c r="A24" s="351"/>
      <c r="B24" s="672" t="s">
        <v>218</v>
      </c>
      <c r="C24" s="673" t="s">
        <v>219</v>
      </c>
      <c r="D24" s="667"/>
      <c r="E24" s="668">
        <v>44927</v>
      </c>
      <c r="F24" s="668">
        <v>45657</v>
      </c>
      <c r="G24" s="668"/>
      <c r="H24" s="669"/>
      <c r="I24" s="670">
        <f t="shared" si="0"/>
        <v>0</v>
      </c>
      <c r="J24" s="671" t="s">
        <v>108</v>
      </c>
      <c r="K24" s="776">
        <v>382.14</v>
      </c>
      <c r="L24" s="1004">
        <v>45169</v>
      </c>
      <c r="M24" s="1011"/>
      <c r="N24" s="894"/>
      <c r="O24" s="894"/>
      <c r="P24" s="893"/>
    </row>
    <row r="25" spans="1:16" ht="99.95" customHeight="1">
      <c r="A25" s="351"/>
      <c r="B25" s="672" t="s">
        <v>220</v>
      </c>
      <c r="C25" s="673" t="s">
        <v>221</v>
      </c>
      <c r="D25" s="667"/>
      <c r="E25" s="668">
        <v>44927</v>
      </c>
      <c r="F25" s="668">
        <v>45291</v>
      </c>
      <c r="G25" s="668"/>
      <c r="H25" s="669"/>
      <c r="I25" s="670">
        <f t="shared" si="0"/>
        <v>0</v>
      </c>
      <c r="J25" s="671" t="s">
        <v>108</v>
      </c>
      <c r="K25" s="776">
        <v>185</v>
      </c>
      <c r="L25" s="1004">
        <v>45169</v>
      </c>
      <c r="M25" s="1012"/>
      <c r="N25" s="894"/>
      <c r="O25" s="894"/>
      <c r="P25" s="893"/>
    </row>
    <row r="26" spans="1:16" s="95" customFormat="1" ht="75" customHeight="1">
      <c r="A26" s="494"/>
      <c r="B26" s="494" t="s">
        <v>125</v>
      </c>
      <c r="C26" s="494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4"/>
      <c r="O26" s="494"/>
      <c r="P26" s="494"/>
    </row>
    <row r="27" spans="1:16" s="95" customFormat="1" ht="75" customHeight="1">
      <c r="A27" s="494"/>
      <c r="B27" s="494"/>
      <c r="C27" s="494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4"/>
      <c r="O27" s="494"/>
      <c r="P27" s="494"/>
    </row>
    <row r="28" spans="1:16" s="95" customFormat="1" ht="75" customHeight="1">
      <c r="A28" s="494"/>
      <c r="B28" s="494"/>
      <c r="C28" s="494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4"/>
      <c r="O28" s="494"/>
      <c r="P28" s="494"/>
    </row>
    <row r="29" spans="1:16" s="95" customFormat="1" ht="75" customHeight="1">
      <c r="A29" s="494"/>
      <c r="B29" s="494"/>
      <c r="C29" s="494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4"/>
      <c r="O29" s="494"/>
      <c r="P29" s="494"/>
    </row>
    <row r="30" spans="1:16" s="95" customFormat="1" ht="100.5" customHeight="1">
      <c r="A30" s="494"/>
      <c r="B30" s="494"/>
      <c r="C30" s="494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4"/>
      <c r="O30" s="494"/>
      <c r="P30" s="494"/>
    </row>
    <row r="31" spans="1:16" s="96" customFormat="1">
      <c r="A31" s="72"/>
      <c r="B31" s="72"/>
      <c r="C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-0.249977111117893"/>
    <pageSetUpPr fitToPage="1"/>
  </sheetPr>
  <dimension ref="A1:P19"/>
  <sheetViews>
    <sheetView view="pageBreakPreview" zoomScale="60" zoomScaleNormal="70" workbookViewId="0">
      <selection activeCell="M12" sqref="M12:M13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954">
        <v>45245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173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174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14" t="s">
        <v>175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176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644" t="s">
        <v>177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361" t="s">
        <v>178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189" t="s">
        <v>41</v>
      </c>
      <c r="H11" s="189" t="s">
        <v>42</v>
      </c>
      <c r="I11" s="190" t="s">
        <v>43</v>
      </c>
      <c r="J11" s="188" t="s">
        <v>44</v>
      </c>
      <c r="K11" s="188" t="s">
        <v>45</v>
      </c>
      <c r="L11" s="189" t="s">
        <v>46</v>
      </c>
      <c r="M11" s="189" t="s">
        <v>47</v>
      </c>
      <c r="N11" s="189" t="s">
        <v>48</v>
      </c>
      <c r="O11" s="189" t="s">
        <v>49</v>
      </c>
      <c r="P11" s="1115"/>
    </row>
    <row r="12" spans="1:16" ht="99.95" customHeight="1">
      <c r="A12" s="166">
        <v>1</v>
      </c>
      <c r="B12" s="167" t="s">
        <v>179</v>
      </c>
      <c r="C12" s="182" t="s">
        <v>180</v>
      </c>
      <c r="D12" s="169">
        <v>50</v>
      </c>
      <c r="E12" s="170" t="s">
        <v>181</v>
      </c>
      <c r="F12" s="170" t="s">
        <v>62</v>
      </c>
      <c r="G12" s="443" t="s">
        <v>181</v>
      </c>
      <c r="H12" s="171"/>
      <c r="I12" s="172">
        <f>M12/K12</f>
        <v>0.83333333333333337</v>
      </c>
      <c r="J12" s="173" t="s">
        <v>156</v>
      </c>
      <c r="K12" s="174">
        <v>1</v>
      </c>
      <c r="L12" s="1073">
        <v>45230</v>
      </c>
      <c r="M12" s="1071">
        <v>0.83333333333333337</v>
      </c>
      <c r="N12" s="152"/>
      <c r="O12" s="152"/>
      <c r="P12" s="364"/>
    </row>
    <row r="13" spans="1:16" ht="99.95" customHeight="1">
      <c r="A13" s="175">
        <v>2</v>
      </c>
      <c r="B13" s="167" t="s">
        <v>182</v>
      </c>
      <c r="C13" s="787" t="s">
        <v>183</v>
      </c>
      <c r="D13" s="169">
        <v>50</v>
      </c>
      <c r="E13" s="170" t="s">
        <v>181</v>
      </c>
      <c r="F13" s="170" t="s">
        <v>62</v>
      </c>
      <c r="G13" s="443" t="s">
        <v>181</v>
      </c>
      <c r="H13" s="171"/>
      <c r="I13" s="172">
        <f t="shared" ref="I13" si="0">M13/K13</f>
        <v>0.83333333333333337</v>
      </c>
      <c r="J13" s="173" t="s">
        <v>156</v>
      </c>
      <c r="K13" s="174">
        <v>1</v>
      </c>
      <c r="L13" s="1073">
        <v>45230</v>
      </c>
      <c r="M13" s="1071">
        <v>0.83333333333333337</v>
      </c>
      <c r="N13" s="152"/>
      <c r="O13" s="152"/>
      <c r="P13" s="162"/>
    </row>
    <row r="14" spans="1:16" s="95" customFormat="1" ht="75" customHeight="1">
      <c r="A14" s="92"/>
      <c r="B14" s="92"/>
      <c r="C14" s="92"/>
      <c r="D14" s="93">
        <f>SUM(D12:D13)</f>
        <v>100</v>
      </c>
      <c r="E14" s="94"/>
      <c r="F14" s="94"/>
      <c r="G14" s="94"/>
      <c r="H14" s="94"/>
      <c r="I14" s="94"/>
      <c r="J14" s="94"/>
      <c r="K14" s="94"/>
      <c r="L14" s="94"/>
      <c r="M14" s="563"/>
      <c r="N14" s="92"/>
      <c r="O14" s="92"/>
      <c r="P14" s="92"/>
    </row>
    <row r="15" spans="1:16" s="95" customFormat="1" ht="75" customHeight="1">
      <c r="A15" s="92"/>
      <c r="B15" s="92"/>
      <c r="C15" s="9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92"/>
      <c r="P15" s="92"/>
    </row>
    <row r="16" spans="1:16" s="95" customFormat="1" ht="75" customHeight="1">
      <c r="A16" s="92"/>
      <c r="B16" s="92"/>
      <c r="C16" s="9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100.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6" customFormat="1">
      <c r="A19" s="72"/>
      <c r="B19" s="72"/>
      <c r="C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-0.249977111117893"/>
    <pageSetUpPr fitToPage="1"/>
  </sheetPr>
  <dimension ref="A1:P16"/>
  <sheetViews>
    <sheetView view="pageBreakPreview" zoomScale="60" zoomScaleNormal="70" workbookViewId="0">
      <selection activeCell="C2" sqref="C2"/>
    </sheetView>
  </sheetViews>
  <sheetFormatPr defaultRowHeight="15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95" customHeight="1">
      <c r="A1" s="163"/>
      <c r="B1" s="107" t="s">
        <v>16</v>
      </c>
      <c r="C1" s="109"/>
      <c r="D1" s="352"/>
      <c r="E1" s="353"/>
      <c r="F1" s="109"/>
      <c r="G1" s="109"/>
      <c r="H1" s="56"/>
      <c r="I1" s="56"/>
      <c r="J1" s="56"/>
      <c r="K1" s="56"/>
      <c r="L1" s="56"/>
      <c r="M1" s="56"/>
      <c r="N1" s="56"/>
      <c r="O1" s="57"/>
      <c r="P1" s="57"/>
    </row>
    <row r="2" spans="1:16" ht="24.95" customHeight="1">
      <c r="A2" s="164"/>
      <c r="B2" s="108" t="s">
        <v>17</v>
      </c>
      <c r="C2" s="110" t="s">
        <v>867</v>
      </c>
      <c r="D2" s="354"/>
      <c r="E2" s="355"/>
      <c r="F2" s="109"/>
      <c r="G2" s="109"/>
      <c r="H2" s="56"/>
      <c r="I2" s="56"/>
      <c r="J2" s="56"/>
      <c r="K2" s="56"/>
      <c r="L2" s="56"/>
      <c r="M2" s="56"/>
      <c r="N2" s="56"/>
      <c r="O2" s="53"/>
      <c r="P2" s="53"/>
    </row>
    <row r="3" spans="1:16" ht="24.95" customHeight="1">
      <c r="A3" s="164"/>
      <c r="B3" s="108" t="s">
        <v>18</v>
      </c>
      <c r="C3" s="185"/>
      <c r="D3" s="356"/>
      <c r="E3" s="357"/>
      <c r="F3" s="358"/>
      <c r="G3" s="357"/>
      <c r="H3" s="65"/>
      <c r="I3" s="66"/>
      <c r="J3" s="65"/>
      <c r="K3" s="65"/>
      <c r="L3" s="65"/>
      <c r="M3" s="56"/>
      <c r="N3" s="56"/>
      <c r="O3" s="53"/>
      <c r="P3" s="53"/>
    </row>
    <row r="4" spans="1:16" ht="24.95" customHeight="1">
      <c r="A4" s="164"/>
      <c r="B4" s="108" t="s">
        <v>19</v>
      </c>
      <c r="C4" s="185" t="s">
        <v>6</v>
      </c>
      <c r="D4" s="359"/>
      <c r="E4" s="109"/>
      <c r="F4" s="109"/>
      <c r="G4" s="109"/>
      <c r="H4" s="53"/>
      <c r="I4" s="56"/>
      <c r="J4" s="56"/>
      <c r="K4" s="56"/>
      <c r="L4" s="53"/>
      <c r="M4" s="56"/>
      <c r="N4" s="56"/>
      <c r="O4" s="56"/>
      <c r="P4" s="53"/>
    </row>
    <row r="5" spans="1:16" ht="24.95" customHeight="1">
      <c r="A5" s="165"/>
      <c r="B5" s="108" t="s">
        <v>20</v>
      </c>
      <c r="C5" s="1140" t="s">
        <v>571</v>
      </c>
      <c r="D5" s="1140"/>
      <c r="E5" s="1140"/>
      <c r="F5" s="1140"/>
      <c r="G5" s="1140"/>
      <c r="H5" s="70"/>
      <c r="I5" s="56"/>
      <c r="J5" s="70"/>
      <c r="K5" s="70"/>
      <c r="L5" s="70"/>
      <c r="M5" s="70"/>
      <c r="N5" s="70"/>
      <c r="O5" s="57"/>
      <c r="P5" s="57"/>
    </row>
    <row r="6" spans="1:16" ht="24.95" customHeight="1">
      <c r="A6" s="165"/>
      <c r="B6" s="108" t="s">
        <v>22</v>
      </c>
      <c r="C6" s="185" t="s">
        <v>572</v>
      </c>
      <c r="D6" s="360"/>
      <c r="E6" s="185"/>
      <c r="F6" s="362"/>
      <c r="G6" s="185"/>
      <c r="H6" s="70"/>
      <c r="I6" s="56"/>
      <c r="J6" s="70"/>
      <c r="K6" s="70"/>
      <c r="L6" s="70"/>
      <c r="M6" s="70"/>
      <c r="N6" s="70"/>
      <c r="O6" s="57"/>
      <c r="P6" s="57"/>
    </row>
    <row r="7" spans="1:16" ht="24.95" customHeight="1">
      <c r="A7" s="165"/>
      <c r="B7" s="108" t="s">
        <v>24</v>
      </c>
      <c r="C7" s="185" t="s">
        <v>573</v>
      </c>
      <c r="D7" s="360"/>
      <c r="E7" s="185"/>
      <c r="F7" s="362"/>
      <c r="G7" s="185"/>
      <c r="H7" s="70"/>
      <c r="I7" s="56"/>
      <c r="J7" s="70"/>
      <c r="K7" s="70"/>
      <c r="L7" s="70"/>
      <c r="M7" s="70"/>
      <c r="N7" s="70"/>
      <c r="O7" s="57"/>
      <c r="P7" s="57"/>
    </row>
    <row r="8" spans="1:16" ht="24.95" customHeight="1">
      <c r="A8" s="165"/>
      <c r="B8" s="108" t="s">
        <v>26</v>
      </c>
      <c r="C8" s="645" t="s">
        <v>574</v>
      </c>
      <c r="D8" s="360"/>
      <c r="E8" s="185"/>
      <c r="F8" s="185"/>
      <c r="G8" s="185"/>
      <c r="H8" s="70"/>
      <c r="I8" s="70"/>
      <c r="J8" s="70"/>
      <c r="K8" s="70"/>
      <c r="L8" s="70"/>
      <c r="M8" s="70"/>
      <c r="N8" s="70"/>
      <c r="O8" s="57"/>
      <c r="P8" s="57"/>
    </row>
    <row r="9" spans="1:16" ht="24.95" customHeight="1">
      <c r="A9" s="165"/>
      <c r="B9" s="108" t="s">
        <v>28</v>
      </c>
      <c r="C9" s="113" t="s">
        <v>575</v>
      </c>
      <c r="D9" s="360"/>
      <c r="E9" s="185"/>
      <c r="F9" s="185"/>
      <c r="G9" s="185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86.25" customHeight="1">
      <c r="A12" s="175">
        <v>1</v>
      </c>
      <c r="B12" s="177" t="s">
        <v>576</v>
      </c>
      <c r="C12" s="91" t="s">
        <v>577</v>
      </c>
      <c r="D12" s="81">
        <v>10</v>
      </c>
      <c r="E12" s="350">
        <v>44927</v>
      </c>
      <c r="F12" s="350" t="s">
        <v>578</v>
      </c>
      <c r="G12" s="798">
        <v>44927</v>
      </c>
      <c r="H12" s="798">
        <v>44974</v>
      </c>
      <c r="I12" s="184">
        <f>M12/K12</f>
        <v>1</v>
      </c>
      <c r="J12" s="179" t="s">
        <v>63</v>
      </c>
      <c r="K12" s="183">
        <v>100</v>
      </c>
      <c r="L12" s="801">
        <v>44974</v>
      </c>
      <c r="M12" s="783">
        <v>100</v>
      </c>
      <c r="N12" s="89"/>
      <c r="O12" s="89"/>
      <c r="P12" s="803" t="s">
        <v>869</v>
      </c>
    </row>
    <row r="13" spans="1:16" ht="150">
      <c r="A13" s="175">
        <v>2</v>
      </c>
      <c r="B13" s="177" t="s">
        <v>579</v>
      </c>
      <c r="C13" s="177" t="s">
        <v>580</v>
      </c>
      <c r="D13" s="81">
        <v>40</v>
      </c>
      <c r="E13" s="170" t="s">
        <v>581</v>
      </c>
      <c r="F13" s="170" t="s">
        <v>582</v>
      </c>
      <c r="G13" s="798">
        <v>44975</v>
      </c>
      <c r="H13" s="799"/>
      <c r="I13" s="184">
        <f>M13/K13</f>
        <v>0.3</v>
      </c>
      <c r="J13" s="179" t="s">
        <v>63</v>
      </c>
      <c r="K13" s="183">
        <v>100</v>
      </c>
      <c r="L13" s="85"/>
      <c r="M13" s="783">
        <v>30</v>
      </c>
      <c r="N13" s="89"/>
      <c r="O13" s="89"/>
      <c r="P13" s="800" t="s">
        <v>868</v>
      </c>
    </row>
    <row r="14" spans="1:16" ht="105">
      <c r="A14" s="175">
        <v>3</v>
      </c>
      <c r="B14" s="177" t="s">
        <v>583</v>
      </c>
      <c r="C14" s="91"/>
      <c r="D14" s="81">
        <v>20</v>
      </c>
      <c r="E14" s="82" t="s">
        <v>584</v>
      </c>
      <c r="F14" s="170" t="s">
        <v>533</v>
      </c>
      <c r="G14" s="84"/>
      <c r="H14" s="85"/>
      <c r="I14" s="184">
        <f>M14/K14</f>
        <v>0</v>
      </c>
      <c r="J14" s="179" t="s">
        <v>63</v>
      </c>
      <c r="K14" s="183">
        <v>100</v>
      </c>
      <c r="L14" s="85"/>
      <c r="M14" s="783"/>
      <c r="N14" s="89"/>
      <c r="O14" s="89"/>
      <c r="P14" s="90"/>
    </row>
    <row r="15" spans="1:16" ht="90">
      <c r="A15" s="175">
        <v>4</v>
      </c>
      <c r="B15" s="177" t="s">
        <v>585</v>
      </c>
      <c r="C15" s="177"/>
      <c r="D15" s="81">
        <v>30</v>
      </c>
      <c r="E15" s="170" t="s">
        <v>536</v>
      </c>
      <c r="F15" s="170" t="s">
        <v>226</v>
      </c>
      <c r="G15" s="85"/>
      <c r="H15" s="85"/>
      <c r="I15" s="184">
        <f>M15/K15</f>
        <v>0</v>
      </c>
      <c r="J15" s="179" t="s">
        <v>63</v>
      </c>
      <c r="K15" s="183">
        <v>100</v>
      </c>
      <c r="L15" s="85"/>
      <c r="M15" s="783"/>
      <c r="N15" s="89"/>
      <c r="O15" s="89"/>
      <c r="P15" s="162"/>
    </row>
    <row r="16" spans="1:16">
      <c r="D16" s="534">
        <f>SUM(D12:D15)</f>
        <v>100</v>
      </c>
    </row>
  </sheetData>
  <mergeCells count="7">
    <mergeCell ref="P10:P11"/>
    <mergeCell ref="C5:G5"/>
    <mergeCell ref="A10:D10"/>
    <mergeCell ref="E10:F10"/>
    <mergeCell ref="G10:H10"/>
    <mergeCell ref="I10:M10"/>
    <mergeCell ref="N10:O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-0.249977111117893"/>
    <pageSetUpPr fitToPage="1"/>
  </sheetPr>
  <dimension ref="A1:P25"/>
  <sheetViews>
    <sheetView view="pageBreakPreview" zoomScale="60" zoomScaleNormal="70" workbookViewId="0">
      <selection activeCell="B1" sqref="B1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51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59"/>
      <c r="B2" s="108" t="s">
        <v>17</v>
      </c>
      <c r="C2" s="110"/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59"/>
      <c r="B3" s="108" t="s">
        <v>18</v>
      </c>
      <c r="C3" s="111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59"/>
      <c r="B4" s="108" t="s">
        <v>19</v>
      </c>
      <c r="C4" s="185" t="s">
        <v>7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1" customHeight="1">
      <c r="A5" s="68"/>
      <c r="B5" s="108" t="s">
        <v>20</v>
      </c>
      <c r="C5" s="185" t="s">
        <v>21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30" customHeight="1">
      <c r="A6" s="68"/>
      <c r="B6" s="108" t="s">
        <v>22</v>
      </c>
      <c r="C6" s="114" t="s">
        <v>23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68"/>
      <c r="B7" s="108" t="s">
        <v>24</v>
      </c>
      <c r="C7" s="185" t="s">
        <v>25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68"/>
      <c r="B8" s="108" t="s">
        <v>26</v>
      </c>
      <c r="C8" s="112" t="s">
        <v>27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68"/>
      <c r="B9" s="108" t="s">
        <v>28</v>
      </c>
      <c r="C9" s="113" t="s">
        <v>29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73" t="s">
        <v>36</v>
      </c>
      <c r="B11" s="74" t="s">
        <v>37</v>
      </c>
      <c r="C11" s="74" t="s">
        <v>34</v>
      </c>
      <c r="D11" s="75" t="s">
        <v>38</v>
      </c>
      <c r="E11" s="76" t="s">
        <v>39</v>
      </c>
      <c r="F11" s="76" t="s">
        <v>40</v>
      </c>
      <c r="G11" s="77" t="s">
        <v>41</v>
      </c>
      <c r="H11" s="77" t="s">
        <v>42</v>
      </c>
      <c r="I11" s="78" t="s">
        <v>43</v>
      </c>
      <c r="J11" s="76" t="s">
        <v>44</v>
      </c>
      <c r="K11" s="76" t="s">
        <v>45</v>
      </c>
      <c r="L11" s="77" t="s">
        <v>46</v>
      </c>
      <c r="M11" s="77" t="s">
        <v>47</v>
      </c>
      <c r="N11" s="77" t="s">
        <v>48</v>
      </c>
      <c r="O11" s="77" t="s">
        <v>49</v>
      </c>
      <c r="P11" s="1115"/>
    </row>
    <row r="12" spans="1:16" ht="80.099999999999994" customHeight="1">
      <c r="A12" s="79">
        <v>1</v>
      </c>
      <c r="B12" s="80" t="s">
        <v>50</v>
      </c>
      <c r="C12" s="80" t="s">
        <v>51</v>
      </c>
      <c r="D12" s="81">
        <v>5</v>
      </c>
      <c r="E12" s="633">
        <v>44927</v>
      </c>
      <c r="F12" s="633">
        <v>44957</v>
      </c>
      <c r="G12" s="98">
        <v>44835</v>
      </c>
      <c r="H12" s="98"/>
      <c r="I12" s="172">
        <f>M12/K12</f>
        <v>0.05</v>
      </c>
      <c r="J12" s="87" t="s">
        <v>63</v>
      </c>
      <c r="K12" s="88">
        <v>100</v>
      </c>
      <c r="L12" s="98">
        <v>44910</v>
      </c>
      <c r="M12" s="606">
        <v>5</v>
      </c>
      <c r="N12" s="89"/>
      <c r="O12" s="89"/>
      <c r="P12" s="365" t="s">
        <v>709</v>
      </c>
    </row>
    <row r="13" spans="1:16" ht="80.099999999999994" customHeight="1">
      <c r="A13" s="79">
        <v>2</v>
      </c>
      <c r="B13" s="80" t="s">
        <v>52</v>
      </c>
      <c r="C13" s="80" t="s">
        <v>53</v>
      </c>
      <c r="D13" s="81">
        <v>10</v>
      </c>
      <c r="E13" s="633">
        <v>44927</v>
      </c>
      <c r="F13" s="633">
        <v>44957</v>
      </c>
      <c r="G13" s="85" t="s">
        <v>626</v>
      </c>
      <c r="H13" s="85"/>
      <c r="I13" s="172">
        <f t="shared" ref="I13:I19" si="0">M13/K13</f>
        <v>0</v>
      </c>
      <c r="J13" s="179" t="s">
        <v>63</v>
      </c>
      <c r="K13" s="183">
        <v>100</v>
      </c>
      <c r="L13" s="85"/>
      <c r="M13" s="606"/>
      <c r="N13" s="89"/>
      <c r="O13" s="89"/>
      <c r="P13" s="347" t="s">
        <v>696</v>
      </c>
    </row>
    <row r="14" spans="1:16" ht="80.099999999999994" customHeight="1">
      <c r="A14" s="79">
        <v>3</v>
      </c>
      <c r="B14" s="80" t="s">
        <v>54</v>
      </c>
      <c r="C14" s="80" t="s">
        <v>55</v>
      </c>
      <c r="D14" s="81">
        <v>15</v>
      </c>
      <c r="E14" s="170">
        <v>44958</v>
      </c>
      <c r="F14" s="170">
        <v>45076</v>
      </c>
      <c r="G14" s="85"/>
      <c r="H14" s="85"/>
      <c r="I14" s="172">
        <f>M14/K14</f>
        <v>0</v>
      </c>
      <c r="J14" s="179" t="s">
        <v>63</v>
      </c>
      <c r="K14" s="183">
        <v>100</v>
      </c>
      <c r="L14" s="85"/>
      <c r="M14" s="606"/>
      <c r="N14" s="89"/>
      <c r="O14" s="89"/>
      <c r="P14" s="162"/>
    </row>
    <row r="15" spans="1:16" ht="80.099999999999994" customHeight="1">
      <c r="A15" s="79">
        <v>4</v>
      </c>
      <c r="B15" s="80" t="s">
        <v>56</v>
      </c>
      <c r="C15" s="80" t="s">
        <v>506</v>
      </c>
      <c r="D15" s="81">
        <v>15</v>
      </c>
      <c r="E15" s="170">
        <v>44958</v>
      </c>
      <c r="F15" s="170">
        <v>45076</v>
      </c>
      <c r="G15" s="85"/>
      <c r="H15" s="85"/>
      <c r="I15" s="172">
        <f t="shared" si="0"/>
        <v>0</v>
      </c>
      <c r="J15" s="179" t="s">
        <v>63</v>
      </c>
      <c r="K15" s="183">
        <v>100</v>
      </c>
      <c r="L15" s="85"/>
      <c r="M15" s="606"/>
      <c r="N15" s="89"/>
      <c r="O15" s="89"/>
      <c r="P15" s="162"/>
    </row>
    <row r="16" spans="1:16" ht="80.099999999999994" customHeight="1">
      <c r="A16" s="79">
        <v>5</v>
      </c>
      <c r="B16" s="80" t="s">
        <v>57</v>
      </c>
      <c r="C16" s="80"/>
      <c r="D16" s="81">
        <v>15</v>
      </c>
      <c r="E16" s="170">
        <v>45078</v>
      </c>
      <c r="F16" s="170">
        <v>45137</v>
      </c>
      <c r="G16" s="85"/>
      <c r="H16" s="85"/>
      <c r="I16" s="172">
        <f>M16/K16</f>
        <v>0</v>
      </c>
      <c r="J16" s="179" t="s">
        <v>63</v>
      </c>
      <c r="K16" s="183">
        <v>100</v>
      </c>
      <c r="L16" s="85"/>
      <c r="M16" s="606"/>
      <c r="N16" s="89"/>
      <c r="O16" s="89"/>
      <c r="P16" s="162"/>
    </row>
    <row r="17" spans="1:16" ht="80.099999999999994" customHeight="1">
      <c r="A17" s="79">
        <v>6</v>
      </c>
      <c r="B17" s="80" t="s">
        <v>58</v>
      </c>
      <c r="C17" s="80"/>
      <c r="D17" s="81">
        <v>15</v>
      </c>
      <c r="E17" s="170">
        <v>45139</v>
      </c>
      <c r="F17" s="170">
        <v>45168</v>
      </c>
      <c r="G17" s="85"/>
      <c r="H17" s="85"/>
      <c r="I17" s="172">
        <f t="shared" si="0"/>
        <v>0</v>
      </c>
      <c r="J17" s="179" t="s">
        <v>63</v>
      </c>
      <c r="K17" s="183">
        <v>100</v>
      </c>
      <c r="L17" s="85"/>
      <c r="M17" s="606"/>
      <c r="N17" s="89"/>
      <c r="O17" s="89"/>
      <c r="P17" s="162"/>
    </row>
    <row r="18" spans="1:16" ht="80.099999999999994" customHeight="1">
      <c r="A18" s="79">
        <v>7</v>
      </c>
      <c r="B18" s="80" t="s">
        <v>59</v>
      </c>
      <c r="C18" s="80"/>
      <c r="D18" s="81">
        <v>15</v>
      </c>
      <c r="E18" s="170">
        <v>45169</v>
      </c>
      <c r="F18" s="170">
        <v>45199</v>
      </c>
      <c r="G18" s="85"/>
      <c r="H18" s="85"/>
      <c r="I18" s="172">
        <f>M18/K18</f>
        <v>0</v>
      </c>
      <c r="J18" s="179" t="s">
        <v>63</v>
      </c>
      <c r="K18" s="183">
        <v>100</v>
      </c>
      <c r="L18" s="85"/>
      <c r="M18" s="606"/>
      <c r="N18" s="89"/>
      <c r="O18" s="89"/>
      <c r="P18" s="162"/>
    </row>
    <row r="19" spans="1:16" ht="80.099999999999994" customHeight="1">
      <c r="A19" s="79">
        <v>8</v>
      </c>
      <c r="B19" s="80" t="s">
        <v>60</v>
      </c>
      <c r="C19" s="91"/>
      <c r="D19" s="81">
        <v>10</v>
      </c>
      <c r="E19" s="170">
        <v>45169</v>
      </c>
      <c r="F19" s="170">
        <v>45199</v>
      </c>
      <c r="G19" s="84"/>
      <c r="H19" s="85"/>
      <c r="I19" s="172">
        <f t="shared" si="0"/>
        <v>0</v>
      </c>
      <c r="J19" s="179" t="s">
        <v>63</v>
      </c>
      <c r="K19" s="183">
        <v>100</v>
      </c>
      <c r="L19" s="85"/>
      <c r="M19" s="606"/>
      <c r="N19" s="89"/>
      <c r="O19" s="89"/>
      <c r="P19" s="365"/>
    </row>
    <row r="20" spans="1:16" s="95" customFormat="1" ht="75" customHeight="1">
      <c r="A20" s="92"/>
      <c r="B20" s="92"/>
      <c r="C20" s="92"/>
      <c r="D20" s="93">
        <f>SUM(D12:D19)</f>
        <v>100</v>
      </c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5" customFormat="1" ht="75" customHeight="1">
      <c r="A21" s="92"/>
      <c r="B21" s="92"/>
      <c r="C21" s="9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2"/>
      <c r="O21" s="92"/>
      <c r="P21" s="92"/>
    </row>
    <row r="22" spans="1:16" s="95" customFormat="1" ht="75" customHeight="1">
      <c r="A22" s="92"/>
      <c r="B22" s="92"/>
      <c r="C22" s="92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2"/>
      <c r="O22" s="92"/>
      <c r="P22" s="92"/>
    </row>
    <row r="23" spans="1:16" s="95" customFormat="1" ht="75" customHeight="1">
      <c r="A23" s="92"/>
      <c r="B23" s="92"/>
      <c r="C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2"/>
      <c r="O23" s="92"/>
      <c r="P23" s="92"/>
    </row>
    <row r="24" spans="1:16" s="95" customFormat="1" ht="100.5" customHeight="1">
      <c r="A24" s="92"/>
      <c r="B24" s="92"/>
      <c r="C24" s="92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2"/>
      <c r="O24" s="92"/>
      <c r="P24" s="92"/>
    </row>
    <row r="25" spans="1:16" s="96" customFormat="1">
      <c r="A25" s="72"/>
      <c r="B25" s="72"/>
      <c r="C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500-000000000000}"/>
  </hyperlinks>
  <pageMargins left="0.25" right="0.25" top="0.75" bottom="0.75" header="0.3" footer="0.3"/>
  <pageSetup paperSize="9" scale="45" fitToHeight="0" orientation="landscape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2E75B5"/>
    <pageSetUpPr fitToPage="1"/>
  </sheetPr>
  <dimension ref="A1:P990"/>
  <sheetViews>
    <sheetView view="pageBreakPreview" topLeftCell="A13" zoomScale="60" zoomScaleNormal="60" workbookViewId="0">
      <selection activeCell="P17" sqref="P17"/>
    </sheetView>
  </sheetViews>
  <sheetFormatPr defaultColWidth="14.42578125" defaultRowHeight="15" customHeight="1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75" customHeight="1">
      <c r="A1" s="396"/>
      <c r="B1" s="487" t="s">
        <v>16</v>
      </c>
      <c r="C1" s="473"/>
      <c r="D1" s="398"/>
      <c r="E1" s="399"/>
      <c r="F1" s="397"/>
      <c r="G1" s="397"/>
      <c r="H1" s="397"/>
      <c r="I1" s="397"/>
      <c r="J1" s="397"/>
      <c r="K1" s="397"/>
      <c r="L1" s="397"/>
      <c r="M1" s="397"/>
      <c r="N1" s="397"/>
      <c r="O1" s="400"/>
      <c r="P1" s="400"/>
    </row>
    <row r="2" spans="1:16" ht="24.75" customHeight="1">
      <c r="A2" s="401"/>
      <c r="B2" s="445" t="s">
        <v>17</v>
      </c>
      <c r="C2" s="1000">
        <v>45245</v>
      </c>
      <c r="D2" s="446"/>
      <c r="E2" s="447"/>
      <c r="F2" s="448"/>
      <c r="G2" s="448"/>
      <c r="H2" s="448"/>
      <c r="I2" s="448"/>
      <c r="J2" s="397"/>
      <c r="K2" s="397"/>
      <c r="L2" s="397"/>
      <c r="M2" s="397"/>
      <c r="N2" s="397"/>
      <c r="O2" s="397"/>
      <c r="P2" s="397"/>
    </row>
    <row r="3" spans="1:16" ht="24.75" customHeight="1">
      <c r="A3" s="401"/>
      <c r="B3" s="445" t="s">
        <v>18</v>
      </c>
      <c r="C3" s="449"/>
      <c r="D3" s="446"/>
      <c r="E3" s="448"/>
      <c r="F3" s="450"/>
      <c r="G3" s="448"/>
      <c r="H3" s="448"/>
      <c r="I3" s="448"/>
      <c r="J3" s="407"/>
      <c r="K3" s="407"/>
      <c r="L3" s="407"/>
      <c r="M3" s="397"/>
      <c r="N3" s="397"/>
      <c r="O3" s="397"/>
      <c r="P3" s="397"/>
    </row>
    <row r="4" spans="1:16" ht="24.75" customHeight="1">
      <c r="A4" s="401"/>
      <c r="B4" s="445" t="s">
        <v>19</v>
      </c>
      <c r="C4" s="449" t="s">
        <v>618</v>
      </c>
      <c r="D4" s="446"/>
      <c r="E4" s="448"/>
      <c r="F4" s="448"/>
      <c r="G4" s="448"/>
      <c r="H4" s="448"/>
      <c r="I4" s="448"/>
      <c r="J4" s="397"/>
      <c r="K4" s="397"/>
      <c r="L4" s="397"/>
      <c r="M4" s="397"/>
      <c r="N4" s="397"/>
      <c r="O4" s="397"/>
      <c r="P4" s="397"/>
    </row>
    <row r="5" spans="1:16" ht="24.75" customHeight="1">
      <c r="A5" s="411"/>
      <c r="B5" s="445" t="s">
        <v>20</v>
      </c>
      <c r="C5" s="451" t="s">
        <v>648</v>
      </c>
      <c r="D5" s="452"/>
      <c r="E5" s="449"/>
      <c r="F5" s="449"/>
      <c r="G5" s="449"/>
      <c r="H5" s="449"/>
      <c r="I5" s="448"/>
      <c r="J5" s="400"/>
      <c r="K5" s="400"/>
      <c r="L5" s="400"/>
      <c r="M5" s="400"/>
      <c r="N5" s="400"/>
      <c r="O5" s="400"/>
      <c r="P5" s="400"/>
    </row>
    <row r="6" spans="1:16" ht="24.75" customHeight="1">
      <c r="A6" s="411"/>
      <c r="B6" s="445" t="s">
        <v>22</v>
      </c>
      <c r="C6" s="449"/>
      <c r="D6" s="452"/>
      <c r="E6" s="449"/>
      <c r="F6" s="453"/>
      <c r="G6" s="449"/>
      <c r="H6" s="449"/>
      <c r="I6" s="448"/>
      <c r="J6" s="400"/>
      <c r="K6" s="400"/>
      <c r="L6" s="400"/>
      <c r="M6" s="400"/>
      <c r="N6" s="400"/>
      <c r="O6" s="400"/>
      <c r="P6" s="400"/>
    </row>
    <row r="7" spans="1:16" ht="24.75" customHeight="1">
      <c r="A7" s="411"/>
      <c r="B7" s="445" t="s">
        <v>24</v>
      </c>
      <c r="C7" s="454" t="s">
        <v>649</v>
      </c>
      <c r="D7" s="452"/>
      <c r="E7" s="449"/>
      <c r="F7" s="453"/>
      <c r="G7" s="449"/>
      <c r="H7" s="449"/>
      <c r="I7" s="448"/>
      <c r="J7" s="400"/>
      <c r="K7" s="400"/>
      <c r="L7" s="400"/>
      <c r="M7" s="400"/>
      <c r="N7" s="400"/>
      <c r="O7" s="400"/>
      <c r="P7" s="400"/>
    </row>
    <row r="8" spans="1:16" ht="24.75" customHeight="1">
      <c r="A8" s="411"/>
      <c r="B8" s="445" t="s">
        <v>26</v>
      </c>
      <c r="C8" s="455" t="s">
        <v>650</v>
      </c>
      <c r="D8" s="452"/>
      <c r="E8" s="449"/>
      <c r="F8" s="449"/>
      <c r="G8" s="449"/>
      <c r="H8" s="449"/>
      <c r="I8" s="449"/>
      <c r="J8" s="400"/>
      <c r="K8" s="400"/>
      <c r="L8" s="400"/>
      <c r="M8" s="400"/>
      <c r="N8" s="400"/>
      <c r="O8" s="400"/>
      <c r="P8" s="400"/>
    </row>
    <row r="9" spans="1:16" ht="24.75" customHeight="1">
      <c r="A9" s="411"/>
      <c r="B9" s="445" t="s">
        <v>28</v>
      </c>
      <c r="C9" s="456" t="s">
        <v>651</v>
      </c>
      <c r="D9" s="452"/>
      <c r="E9" s="449"/>
      <c r="F9" s="449"/>
      <c r="G9" s="449"/>
      <c r="H9" s="449"/>
      <c r="I9" s="449"/>
      <c r="J9" s="400"/>
      <c r="K9" s="400"/>
      <c r="L9" s="400"/>
      <c r="M9" s="400"/>
      <c r="N9" s="400"/>
      <c r="O9" s="400"/>
      <c r="P9" s="400"/>
    </row>
    <row r="10" spans="1:16" ht="36" customHeight="1">
      <c r="A10" s="1127" t="s">
        <v>30</v>
      </c>
      <c r="B10" s="1128"/>
      <c r="C10" s="1128"/>
      <c r="D10" s="1129"/>
      <c r="E10" s="1127" t="s">
        <v>31</v>
      </c>
      <c r="F10" s="1129"/>
      <c r="G10" s="1130" t="s">
        <v>32</v>
      </c>
      <c r="H10" s="1129"/>
      <c r="I10" s="1127" t="s">
        <v>33</v>
      </c>
      <c r="J10" s="1128"/>
      <c r="K10" s="1128"/>
      <c r="L10" s="1128"/>
      <c r="M10" s="1129"/>
      <c r="N10" s="1130" t="s">
        <v>34</v>
      </c>
      <c r="O10" s="1129"/>
      <c r="P10" s="1125" t="s">
        <v>35</v>
      </c>
    </row>
    <row r="11" spans="1:16" ht="66" customHeight="1">
      <c r="A11" s="417" t="s">
        <v>36</v>
      </c>
      <c r="B11" s="418" t="s">
        <v>37</v>
      </c>
      <c r="C11" s="418" t="s">
        <v>34</v>
      </c>
      <c r="D11" s="419" t="s">
        <v>38</v>
      </c>
      <c r="E11" s="420" t="s">
        <v>39</v>
      </c>
      <c r="F11" s="420" t="s">
        <v>40</v>
      </c>
      <c r="G11" s="421" t="s">
        <v>41</v>
      </c>
      <c r="H11" s="421" t="s">
        <v>42</v>
      </c>
      <c r="I11" s="422" t="s">
        <v>43</v>
      </c>
      <c r="J11" s="420" t="s">
        <v>44</v>
      </c>
      <c r="K11" s="420" t="s">
        <v>45</v>
      </c>
      <c r="L11" s="421" t="s">
        <v>46</v>
      </c>
      <c r="M11" s="421" t="s">
        <v>47</v>
      </c>
      <c r="N11" s="421" t="s">
        <v>48</v>
      </c>
      <c r="O11" s="421" t="s">
        <v>49</v>
      </c>
      <c r="P11" s="1126"/>
    </row>
    <row r="12" spans="1:16" s="466" customFormat="1" ht="99.75" customHeight="1">
      <c r="A12" s="677">
        <v>1</v>
      </c>
      <c r="B12" s="458" t="s">
        <v>652</v>
      </c>
      <c r="C12" s="459" t="s">
        <v>653</v>
      </c>
      <c r="D12" s="460"/>
      <c r="E12" s="461">
        <v>44701</v>
      </c>
      <c r="F12" s="461">
        <v>44742</v>
      </c>
      <c r="G12" s="461">
        <v>44713</v>
      </c>
      <c r="H12" s="461">
        <v>44742</v>
      </c>
      <c r="I12" s="678">
        <f>M12/K12</f>
        <v>1</v>
      </c>
      <c r="J12" s="464" t="s">
        <v>654</v>
      </c>
      <c r="K12" s="465">
        <v>1</v>
      </c>
      <c r="L12" s="461">
        <v>44742</v>
      </c>
      <c r="M12" s="679">
        <v>1</v>
      </c>
      <c r="N12" s="680"/>
      <c r="O12" s="680"/>
      <c r="P12" s="681" t="s">
        <v>697</v>
      </c>
    </row>
    <row r="13" spans="1:16" s="466" customFormat="1" ht="99.75" customHeight="1">
      <c r="A13" s="677">
        <v>2</v>
      </c>
      <c r="B13" s="458" t="s">
        <v>655</v>
      </c>
      <c r="C13" s="458" t="s">
        <v>656</v>
      </c>
      <c r="D13" s="460"/>
      <c r="E13" s="467">
        <v>44835</v>
      </c>
      <c r="F13" s="467">
        <v>44895</v>
      </c>
      <c r="G13" s="467">
        <v>44835</v>
      </c>
      <c r="H13" s="461">
        <v>44861</v>
      </c>
      <c r="I13" s="678">
        <f t="shared" ref="I13" si="0">M13/K13</f>
        <v>1</v>
      </c>
      <c r="J13" s="464" t="s">
        <v>654</v>
      </c>
      <c r="K13" s="465">
        <v>1</v>
      </c>
      <c r="L13" s="461">
        <v>44861</v>
      </c>
      <c r="M13" s="679">
        <v>1</v>
      </c>
      <c r="N13" s="680"/>
      <c r="O13" s="680"/>
      <c r="P13" s="681" t="s">
        <v>698</v>
      </c>
    </row>
    <row r="14" spans="1:16" s="466" customFormat="1" ht="99.75" customHeight="1">
      <c r="A14" s="457">
        <v>3</v>
      </c>
      <c r="B14" s="458" t="s">
        <v>657</v>
      </c>
      <c r="C14" s="458" t="s">
        <v>658</v>
      </c>
      <c r="D14" s="460">
        <v>15</v>
      </c>
      <c r="E14" s="467">
        <v>44927</v>
      </c>
      <c r="F14" s="467">
        <v>44985</v>
      </c>
      <c r="G14" s="646">
        <v>44865</v>
      </c>
      <c r="H14" s="718">
        <v>45012</v>
      </c>
      <c r="I14" s="463">
        <f>M14/K14</f>
        <v>1</v>
      </c>
      <c r="J14" s="464" t="s">
        <v>63</v>
      </c>
      <c r="K14" s="465">
        <v>100</v>
      </c>
      <c r="L14" s="961">
        <v>45012</v>
      </c>
      <c r="M14" s="964">
        <v>100</v>
      </c>
      <c r="N14" s="962" t="s">
        <v>849</v>
      </c>
      <c r="O14" s="962" t="s">
        <v>850</v>
      </c>
      <c r="P14" s="963" t="s">
        <v>880</v>
      </c>
    </row>
    <row r="15" spans="1:16" s="466" customFormat="1" ht="99.75" customHeight="1">
      <c r="A15" s="457">
        <v>4</v>
      </c>
      <c r="B15" s="458" t="s">
        <v>659</v>
      </c>
      <c r="C15" s="459" t="s">
        <v>660</v>
      </c>
      <c r="D15" s="460">
        <v>35</v>
      </c>
      <c r="E15" s="467">
        <v>44986</v>
      </c>
      <c r="F15" s="467">
        <v>45199</v>
      </c>
      <c r="G15" s="998">
        <v>45012</v>
      </c>
      <c r="H15" s="998">
        <v>45162</v>
      </c>
      <c r="I15" s="463">
        <f>M15/K15</f>
        <v>1</v>
      </c>
      <c r="J15" s="464" t="s">
        <v>63</v>
      </c>
      <c r="K15" s="465">
        <v>100</v>
      </c>
      <c r="L15" s="999">
        <v>45162</v>
      </c>
      <c r="M15" s="1031">
        <v>100</v>
      </c>
      <c r="N15" s="1017" t="s">
        <v>887</v>
      </c>
      <c r="O15" s="1017"/>
      <c r="P15" s="1035" t="s">
        <v>912</v>
      </c>
    </row>
    <row r="16" spans="1:16" s="466" customFormat="1" ht="99.75" customHeight="1">
      <c r="A16" s="457">
        <v>5</v>
      </c>
      <c r="B16" s="458" t="s">
        <v>661</v>
      </c>
      <c r="C16" s="458" t="s">
        <v>662</v>
      </c>
      <c r="D16" s="460">
        <v>15</v>
      </c>
      <c r="E16" s="467">
        <v>45200</v>
      </c>
      <c r="F16" s="467">
        <v>45231</v>
      </c>
      <c r="G16" s="998">
        <v>45078</v>
      </c>
      <c r="H16" s="1039">
        <v>45199</v>
      </c>
      <c r="I16" s="463">
        <f t="shared" ref="I16:I17" si="1">M16/K16</f>
        <v>1</v>
      </c>
      <c r="J16" s="464" t="s">
        <v>63</v>
      </c>
      <c r="K16" s="465">
        <v>100</v>
      </c>
      <c r="L16" s="1036">
        <v>45199</v>
      </c>
      <c r="M16" s="1031">
        <v>100</v>
      </c>
      <c r="N16" s="1037" t="s">
        <v>887</v>
      </c>
      <c r="O16" s="1037"/>
      <c r="P16" s="1091" t="s">
        <v>944</v>
      </c>
    </row>
    <row r="17" spans="1:16" s="466" customFormat="1" ht="99.75" customHeight="1">
      <c r="A17" s="457">
        <v>6</v>
      </c>
      <c r="B17" s="458" t="s">
        <v>663</v>
      </c>
      <c r="C17" s="458" t="s">
        <v>664</v>
      </c>
      <c r="D17" s="460">
        <v>35</v>
      </c>
      <c r="E17" s="467">
        <v>45261</v>
      </c>
      <c r="F17" s="535">
        <v>45322</v>
      </c>
      <c r="G17" s="462"/>
      <c r="H17" s="462"/>
      <c r="I17" s="463">
        <f t="shared" si="1"/>
        <v>0</v>
      </c>
      <c r="J17" s="464" t="s">
        <v>63</v>
      </c>
      <c r="K17" s="465">
        <v>100</v>
      </c>
      <c r="L17" s="1036"/>
      <c r="M17" s="1038"/>
      <c r="N17" s="1037"/>
      <c r="O17" s="1037"/>
      <c r="P17" s="989" t="s">
        <v>943</v>
      </c>
    </row>
    <row r="18" spans="1:16" ht="14.25" customHeight="1">
      <c r="A18" s="427"/>
      <c r="B18" s="428"/>
      <c r="C18" s="428"/>
      <c r="D18" s="429">
        <f>SUM(D12:D17)</f>
        <v>100</v>
      </c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</row>
    <row r="19" spans="1:16" ht="14.25" customHeight="1">
      <c r="A19" s="427"/>
      <c r="B19" s="428"/>
      <c r="C19" s="428"/>
      <c r="D19" s="431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16" ht="14.25" customHeight="1">
      <c r="A20" s="427"/>
      <c r="B20" s="428"/>
      <c r="C20" s="428"/>
      <c r="D20" s="431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1" spans="1:16" ht="14.25" customHeight="1">
      <c r="A21" s="427"/>
      <c r="B21" s="428"/>
      <c r="C21" s="428"/>
      <c r="D21" s="431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</row>
    <row r="22" spans="1:16" ht="14.25" customHeight="1">
      <c r="A22" s="427"/>
      <c r="B22" s="428"/>
      <c r="C22" s="428"/>
      <c r="D22" s="431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</row>
    <row r="23" spans="1:16" ht="14.25" customHeight="1">
      <c r="A23" s="427"/>
      <c r="B23" s="428"/>
      <c r="C23" s="428"/>
      <c r="D23" s="431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spans="1:16" ht="14.25" customHeight="1">
      <c r="A24" s="427"/>
      <c r="B24" s="428"/>
      <c r="C24" s="428"/>
      <c r="D24" s="431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</row>
    <row r="25" spans="1:16" ht="14.25" customHeight="1">
      <c r="A25" s="427"/>
      <c r="B25" s="428"/>
      <c r="C25" s="428"/>
      <c r="D25" s="431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1:16" ht="14.25" customHeight="1">
      <c r="A26" s="427"/>
      <c r="B26" s="428"/>
      <c r="C26" s="428"/>
      <c r="D26" s="431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1:16" ht="14.25" customHeight="1">
      <c r="A27" s="427"/>
      <c r="B27" s="428"/>
      <c r="C27" s="428"/>
      <c r="D27" s="431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</row>
    <row r="28" spans="1:16" ht="14.25" customHeight="1">
      <c r="A28" s="427"/>
      <c r="B28" s="428"/>
      <c r="C28" s="428"/>
      <c r="D28" s="431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</row>
    <row r="29" spans="1:16" ht="14.25" customHeight="1">
      <c r="A29" s="427"/>
      <c r="B29" s="428"/>
      <c r="C29" s="428"/>
      <c r="D29" s="431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</row>
    <row r="30" spans="1:16" ht="14.25" customHeight="1">
      <c r="A30" s="427"/>
      <c r="B30" s="428"/>
      <c r="C30" s="428"/>
      <c r="D30" s="431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1:16" ht="14.25" customHeight="1">
      <c r="A31" s="427"/>
      <c r="B31" s="428"/>
      <c r="C31" s="428"/>
      <c r="D31" s="431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</row>
    <row r="32" spans="1:16" ht="14.25" customHeight="1">
      <c r="A32" s="427"/>
      <c r="B32" s="428"/>
      <c r="C32" s="428"/>
      <c r="D32" s="431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</row>
    <row r="33" spans="1:16" ht="14.25" customHeight="1">
      <c r="A33" s="427"/>
      <c r="B33" s="428"/>
      <c r="C33" s="428"/>
      <c r="D33" s="431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</row>
    <row r="34" spans="1:16" ht="14.25" customHeight="1">
      <c r="A34" s="427"/>
      <c r="B34" s="428"/>
      <c r="C34" s="428"/>
      <c r="D34" s="431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</row>
    <row r="35" spans="1:16" ht="14.25" customHeight="1">
      <c r="A35" s="427"/>
      <c r="B35" s="428"/>
      <c r="C35" s="428"/>
      <c r="D35" s="431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</row>
    <row r="36" spans="1:16" ht="14.25" customHeight="1">
      <c r="A36" s="427"/>
      <c r="B36" s="428"/>
      <c r="C36" s="428"/>
      <c r="D36" s="431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</row>
    <row r="37" spans="1:16" ht="14.25" customHeight="1">
      <c r="A37" s="427"/>
      <c r="B37" s="428"/>
      <c r="C37" s="428"/>
      <c r="D37" s="431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</row>
    <row r="38" spans="1:16" ht="14.25" customHeight="1">
      <c r="A38" s="427"/>
      <c r="B38" s="428"/>
      <c r="C38" s="428"/>
      <c r="D38" s="431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</row>
    <row r="39" spans="1:16" ht="14.25" customHeight="1">
      <c r="A39" s="427"/>
      <c r="B39" s="428"/>
      <c r="C39" s="428"/>
      <c r="D39" s="431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</row>
    <row r="40" spans="1:16" ht="14.25" customHeight="1">
      <c r="A40" s="427"/>
      <c r="B40" s="428"/>
      <c r="C40" s="428"/>
      <c r="D40" s="431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</row>
    <row r="41" spans="1:16" ht="14.25" customHeight="1">
      <c r="A41" s="427"/>
      <c r="B41" s="428"/>
      <c r="C41" s="428"/>
      <c r="D41" s="431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</row>
    <row r="42" spans="1:16" ht="14.25" customHeight="1">
      <c r="A42" s="427"/>
      <c r="B42" s="428"/>
      <c r="C42" s="428"/>
      <c r="D42" s="431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</row>
    <row r="43" spans="1:16" ht="14.25" customHeight="1">
      <c r="A43" s="427"/>
      <c r="B43" s="428"/>
      <c r="C43" s="428"/>
      <c r="D43" s="431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</row>
    <row r="44" spans="1:16" ht="14.25" customHeight="1">
      <c r="A44" s="427"/>
      <c r="B44" s="428"/>
      <c r="C44" s="428"/>
      <c r="D44" s="431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16" ht="14.25" customHeight="1">
      <c r="A45" s="427"/>
      <c r="B45" s="428"/>
      <c r="C45" s="428"/>
      <c r="D45" s="431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</row>
    <row r="46" spans="1:16" ht="14.25" customHeight="1">
      <c r="A46" s="427"/>
      <c r="B46" s="428"/>
      <c r="C46" s="428"/>
      <c r="D46" s="431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</row>
    <row r="47" spans="1:16" ht="14.25" customHeight="1">
      <c r="A47" s="427"/>
      <c r="B47" s="428"/>
      <c r="C47" s="428"/>
      <c r="D47" s="431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</row>
    <row r="48" spans="1:16" ht="14.25" customHeight="1">
      <c r="A48" s="427"/>
      <c r="B48" s="428"/>
      <c r="C48" s="428"/>
      <c r="D48" s="431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</row>
    <row r="49" spans="1:16" ht="14.25" customHeight="1">
      <c r="A49" s="427"/>
      <c r="B49" s="428"/>
      <c r="C49" s="428"/>
      <c r="D49" s="431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</row>
    <row r="50" spans="1:16" ht="14.25" customHeight="1">
      <c r="A50" s="427"/>
      <c r="B50" s="428"/>
      <c r="C50" s="428"/>
      <c r="D50" s="431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16" ht="14.25" customHeight="1">
      <c r="A51" s="427"/>
      <c r="B51" s="428"/>
      <c r="C51" s="428"/>
      <c r="D51" s="431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</row>
    <row r="52" spans="1:16" ht="14.25" customHeight="1">
      <c r="A52" s="427"/>
      <c r="B52" s="428"/>
      <c r="C52" s="428"/>
      <c r="D52" s="431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</row>
    <row r="53" spans="1:16" ht="14.25" customHeight="1">
      <c r="A53" s="427"/>
      <c r="B53" s="428"/>
      <c r="C53" s="428"/>
      <c r="D53" s="431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</row>
    <row r="54" spans="1:16" ht="14.25" customHeight="1">
      <c r="A54" s="427"/>
      <c r="B54" s="428"/>
      <c r="C54" s="428"/>
      <c r="D54" s="431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16" ht="14.25" customHeight="1">
      <c r="A55" s="427"/>
      <c r="B55" s="428"/>
      <c r="C55" s="428"/>
      <c r="D55" s="431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</row>
    <row r="56" spans="1:16" ht="14.25" customHeight="1">
      <c r="A56" s="427"/>
      <c r="B56" s="428"/>
      <c r="C56" s="428"/>
      <c r="D56" s="431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</row>
    <row r="57" spans="1:16" ht="14.25" customHeight="1">
      <c r="A57" s="427"/>
      <c r="B57" s="428"/>
      <c r="C57" s="428"/>
      <c r="D57" s="431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</row>
    <row r="58" spans="1:16" ht="14.25" customHeight="1">
      <c r="A58" s="427"/>
      <c r="B58" s="428"/>
      <c r="C58" s="428"/>
      <c r="D58" s="431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</row>
    <row r="59" spans="1:16" ht="14.25" customHeight="1">
      <c r="A59" s="427"/>
      <c r="B59" s="428"/>
      <c r="C59" s="428"/>
      <c r="D59" s="431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</row>
    <row r="60" spans="1:16" ht="14.25" customHeight="1">
      <c r="A60" s="427"/>
      <c r="B60" s="428"/>
      <c r="C60" s="428"/>
      <c r="D60" s="431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</row>
    <row r="61" spans="1:16" ht="14.25" customHeight="1">
      <c r="A61" s="427"/>
      <c r="B61" s="428"/>
      <c r="C61" s="428"/>
      <c r="D61" s="431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</row>
    <row r="62" spans="1:16" ht="14.25" customHeight="1">
      <c r="A62" s="427"/>
      <c r="B62" s="428"/>
      <c r="C62" s="428"/>
      <c r="D62" s="431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</row>
    <row r="63" spans="1:16" ht="14.25" customHeight="1">
      <c r="A63" s="427"/>
      <c r="B63" s="428"/>
      <c r="C63" s="428"/>
      <c r="D63" s="431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</row>
    <row r="64" spans="1:16" ht="14.25" customHeight="1">
      <c r="A64" s="427"/>
      <c r="B64" s="428"/>
      <c r="C64" s="428"/>
      <c r="D64" s="431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4.25" customHeight="1">
      <c r="A65" s="427"/>
      <c r="B65" s="428"/>
      <c r="C65" s="428"/>
      <c r="D65" s="431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16" ht="14.25" customHeight="1">
      <c r="A66" s="427"/>
      <c r="B66" s="428"/>
      <c r="C66" s="428"/>
      <c r="D66" s="431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14.25" customHeight="1">
      <c r="A67" s="427"/>
      <c r="B67" s="428"/>
      <c r="C67" s="428"/>
      <c r="D67" s="431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</row>
    <row r="68" spans="1:16" ht="14.25" customHeight="1">
      <c r="A68" s="427"/>
      <c r="B68" s="428"/>
      <c r="C68" s="428"/>
      <c r="D68" s="431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</row>
    <row r="69" spans="1:16" ht="14.25" customHeight="1">
      <c r="A69" s="427"/>
      <c r="B69" s="428"/>
      <c r="C69" s="428"/>
      <c r="D69" s="431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</row>
    <row r="70" spans="1:16" ht="14.25" customHeight="1">
      <c r="A70" s="427"/>
      <c r="B70" s="428"/>
      <c r="C70" s="428"/>
      <c r="D70" s="431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16" ht="14.25" customHeight="1">
      <c r="A71" s="427"/>
      <c r="B71" s="428"/>
      <c r="C71" s="428"/>
      <c r="D71" s="431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</row>
    <row r="72" spans="1:16" ht="14.25" customHeight="1">
      <c r="A72" s="427"/>
      <c r="B72" s="428"/>
      <c r="C72" s="428"/>
      <c r="D72" s="431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</row>
    <row r="73" spans="1:16" ht="14.25" customHeight="1">
      <c r="A73" s="427"/>
      <c r="B73" s="428"/>
      <c r="C73" s="428"/>
      <c r="D73" s="431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</row>
    <row r="74" spans="1:16" ht="14.25" customHeight="1">
      <c r="A74" s="427"/>
      <c r="B74" s="428"/>
      <c r="C74" s="428"/>
      <c r="D74" s="431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16" ht="14.25" customHeight="1">
      <c r="A75" s="427"/>
      <c r="B75" s="428"/>
      <c r="C75" s="428"/>
      <c r="D75" s="431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1:16" ht="14.25" customHeight="1">
      <c r="A76" s="427"/>
      <c r="B76" s="428"/>
      <c r="C76" s="428"/>
      <c r="D76" s="431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</row>
    <row r="77" spans="1:16" ht="14.25" customHeight="1">
      <c r="A77" s="427"/>
      <c r="B77" s="428"/>
      <c r="C77" s="428"/>
      <c r="D77" s="431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</row>
    <row r="78" spans="1:16" ht="14.25" customHeight="1">
      <c r="A78" s="427"/>
      <c r="B78" s="428"/>
      <c r="C78" s="428"/>
      <c r="D78" s="431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14.25" customHeight="1">
      <c r="A79" s="427"/>
      <c r="B79" s="428"/>
      <c r="C79" s="428"/>
      <c r="D79" s="431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16" ht="14.25" customHeight="1">
      <c r="A80" s="427"/>
      <c r="B80" s="428"/>
      <c r="C80" s="428"/>
      <c r="D80" s="431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</row>
    <row r="81" spans="1:16" ht="14.25" customHeight="1">
      <c r="A81" s="427"/>
      <c r="B81" s="428"/>
      <c r="C81" s="428"/>
      <c r="D81" s="431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</row>
    <row r="82" spans="1:16" ht="14.25" customHeight="1">
      <c r="A82" s="427"/>
      <c r="B82" s="428"/>
      <c r="C82" s="428"/>
      <c r="D82" s="431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</row>
    <row r="83" spans="1:16" ht="14.25" customHeight="1">
      <c r="A83" s="427"/>
      <c r="B83" s="428"/>
      <c r="C83" s="428"/>
      <c r="D83" s="431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</row>
    <row r="84" spans="1:16" ht="14.25" customHeight="1">
      <c r="A84" s="427"/>
      <c r="B84" s="428"/>
      <c r="C84" s="428"/>
      <c r="D84" s="431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16" ht="14.25" customHeight="1">
      <c r="A85" s="427"/>
      <c r="B85" s="428"/>
      <c r="C85" s="428"/>
      <c r="D85" s="431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</row>
    <row r="86" spans="1:16" ht="14.25" customHeight="1">
      <c r="A86" s="427"/>
      <c r="B86" s="428"/>
      <c r="C86" s="428"/>
      <c r="D86" s="431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</row>
    <row r="87" spans="1:16" ht="14.25" customHeight="1">
      <c r="A87" s="427"/>
      <c r="B87" s="428"/>
      <c r="C87" s="428"/>
      <c r="D87" s="431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</row>
    <row r="88" spans="1:16" ht="14.25" customHeight="1">
      <c r="A88" s="427"/>
      <c r="B88" s="428"/>
      <c r="C88" s="428"/>
      <c r="D88" s="431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</row>
    <row r="89" spans="1:16" ht="14.25" customHeight="1">
      <c r="A89" s="427"/>
      <c r="B89" s="428"/>
      <c r="C89" s="428"/>
      <c r="D89" s="431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16" ht="14.25" customHeight="1">
      <c r="A90" s="427"/>
      <c r="B90" s="428"/>
      <c r="C90" s="428"/>
      <c r="D90" s="431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</row>
    <row r="91" spans="1:16" ht="14.25" customHeight="1">
      <c r="A91" s="427"/>
      <c r="B91" s="428"/>
      <c r="C91" s="428"/>
      <c r="D91" s="431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</row>
    <row r="92" spans="1:16" ht="14.25" customHeight="1">
      <c r="A92" s="427"/>
      <c r="B92" s="428"/>
      <c r="C92" s="428"/>
      <c r="D92" s="431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</row>
    <row r="93" spans="1:16" ht="14.25" customHeight="1">
      <c r="A93" s="427"/>
      <c r="B93" s="428"/>
      <c r="C93" s="428"/>
      <c r="D93" s="431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</row>
    <row r="94" spans="1:16" ht="14.25" customHeight="1">
      <c r="A94" s="427"/>
      <c r="B94" s="428"/>
      <c r="C94" s="428"/>
      <c r="D94" s="431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</row>
    <row r="95" spans="1:16" ht="14.25" customHeight="1">
      <c r="A95" s="427"/>
      <c r="B95" s="428"/>
      <c r="C95" s="428"/>
      <c r="D95" s="431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4.25" customHeight="1">
      <c r="A96" s="427"/>
      <c r="B96" s="428"/>
      <c r="C96" s="428"/>
      <c r="D96" s="431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16" ht="14.25" customHeight="1">
      <c r="A97" s="427"/>
      <c r="B97" s="428"/>
      <c r="C97" s="428"/>
      <c r="D97" s="431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16" ht="14.25" customHeight="1">
      <c r="A98" s="427"/>
      <c r="B98" s="428"/>
      <c r="C98" s="428"/>
      <c r="D98" s="431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</row>
    <row r="99" spans="1:16" ht="14.25" customHeight="1">
      <c r="A99" s="427"/>
      <c r="B99" s="428"/>
      <c r="C99" s="428"/>
      <c r="D99" s="431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</row>
    <row r="100" spans="1:16" ht="14.25" customHeight="1">
      <c r="A100" s="427"/>
      <c r="B100" s="428"/>
      <c r="C100" s="428"/>
      <c r="D100" s="431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</row>
    <row r="101" spans="1:16" ht="14.25" customHeight="1">
      <c r="A101" s="427"/>
      <c r="B101" s="428"/>
      <c r="C101" s="428"/>
      <c r="D101" s="431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</row>
    <row r="102" spans="1:16" ht="14.25" customHeight="1">
      <c r="A102" s="427"/>
      <c r="B102" s="428"/>
      <c r="C102" s="428"/>
      <c r="D102" s="431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</row>
    <row r="103" spans="1:16" ht="14.25" customHeight="1">
      <c r="A103" s="427"/>
      <c r="B103" s="428"/>
      <c r="C103" s="428"/>
      <c r="D103" s="431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</row>
    <row r="104" spans="1:16" ht="14.25" customHeight="1">
      <c r="A104" s="427"/>
      <c r="B104" s="428"/>
      <c r="C104" s="428"/>
      <c r="D104" s="431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16" ht="14.25" customHeight="1">
      <c r="A105" s="427"/>
      <c r="B105" s="428"/>
      <c r="C105" s="428"/>
      <c r="D105" s="431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</row>
    <row r="106" spans="1:16" ht="14.25" customHeight="1">
      <c r="A106" s="427"/>
      <c r="B106" s="428"/>
      <c r="C106" s="428"/>
      <c r="D106" s="431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</row>
    <row r="107" spans="1:16" ht="14.25" customHeight="1">
      <c r="A107" s="427"/>
      <c r="B107" s="428"/>
      <c r="C107" s="428"/>
      <c r="D107" s="431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</row>
    <row r="108" spans="1:16" ht="14.25" customHeight="1">
      <c r="A108" s="427"/>
      <c r="B108" s="428"/>
      <c r="C108" s="428"/>
      <c r="D108" s="431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</row>
    <row r="109" spans="1:16" ht="14.25" customHeight="1">
      <c r="A109" s="427"/>
      <c r="B109" s="428"/>
      <c r="C109" s="428"/>
      <c r="D109" s="431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</row>
    <row r="110" spans="1:16" ht="14.25" customHeight="1">
      <c r="A110" s="427"/>
      <c r="B110" s="428"/>
      <c r="C110" s="428"/>
      <c r="D110" s="431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</row>
    <row r="111" spans="1:16" ht="14.25" customHeight="1">
      <c r="A111" s="427"/>
      <c r="B111" s="428"/>
      <c r="C111" s="428"/>
      <c r="D111" s="431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</row>
    <row r="112" spans="1:16" ht="14.25" customHeight="1">
      <c r="A112" s="427"/>
      <c r="B112" s="428"/>
      <c r="C112" s="428"/>
      <c r="D112" s="431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</row>
    <row r="113" spans="1:16" ht="14.25" customHeight="1">
      <c r="A113" s="427"/>
      <c r="B113" s="428"/>
      <c r="C113" s="428"/>
      <c r="D113" s="431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</row>
    <row r="114" spans="1:16" ht="14.25" customHeight="1">
      <c r="A114" s="427"/>
      <c r="B114" s="428"/>
      <c r="C114" s="428"/>
      <c r="D114" s="431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16" ht="14.25" customHeight="1">
      <c r="A115" s="427"/>
      <c r="B115" s="428"/>
      <c r="C115" s="428"/>
      <c r="D115" s="431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</row>
    <row r="116" spans="1:16" ht="14.25" customHeight="1">
      <c r="A116" s="427"/>
      <c r="B116" s="428"/>
      <c r="C116" s="428"/>
      <c r="D116" s="431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</row>
    <row r="117" spans="1:16" ht="14.25" customHeight="1">
      <c r="A117" s="427"/>
      <c r="B117" s="428"/>
      <c r="C117" s="428"/>
      <c r="D117" s="431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</row>
    <row r="118" spans="1:16" ht="14.25" customHeight="1">
      <c r="A118" s="427"/>
      <c r="B118" s="428"/>
      <c r="C118" s="428"/>
      <c r="D118" s="431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</row>
    <row r="119" spans="1:16" ht="14.25" customHeight="1">
      <c r="A119" s="427"/>
      <c r="B119" s="428"/>
      <c r="C119" s="428"/>
      <c r="D119" s="431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</row>
    <row r="120" spans="1:16" ht="14.25" customHeight="1">
      <c r="A120" s="427"/>
      <c r="B120" s="428"/>
      <c r="C120" s="428"/>
      <c r="D120" s="431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</row>
    <row r="121" spans="1:16" ht="14.25" customHeight="1">
      <c r="A121" s="427"/>
      <c r="B121" s="428"/>
      <c r="C121" s="428"/>
      <c r="D121" s="431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</row>
    <row r="122" spans="1:16" ht="14.25" customHeight="1">
      <c r="A122" s="427"/>
      <c r="B122" s="428"/>
      <c r="C122" s="428"/>
      <c r="D122" s="431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</row>
    <row r="123" spans="1:16" ht="14.25" customHeight="1">
      <c r="A123" s="427"/>
      <c r="B123" s="428"/>
      <c r="C123" s="428"/>
      <c r="D123" s="431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</row>
    <row r="124" spans="1:16" ht="14.25" customHeight="1">
      <c r="A124" s="427"/>
      <c r="B124" s="428"/>
      <c r="C124" s="428"/>
      <c r="D124" s="431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</row>
    <row r="125" spans="1:16" ht="14.25" customHeight="1">
      <c r="A125" s="427"/>
      <c r="B125" s="428"/>
      <c r="C125" s="428"/>
      <c r="D125" s="431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</row>
    <row r="126" spans="1:16" ht="14.25" customHeight="1">
      <c r="A126" s="427"/>
      <c r="B126" s="428"/>
      <c r="C126" s="428"/>
      <c r="D126" s="431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</row>
    <row r="127" spans="1:16" ht="14.25" customHeight="1">
      <c r="A127" s="427"/>
      <c r="B127" s="428"/>
      <c r="C127" s="428"/>
      <c r="D127" s="431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</row>
    <row r="128" spans="1:16" ht="14.25" customHeight="1">
      <c r="A128" s="427"/>
      <c r="B128" s="428"/>
      <c r="C128" s="428"/>
      <c r="D128" s="431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</row>
    <row r="129" spans="1:16" ht="14.25" customHeight="1">
      <c r="A129" s="427"/>
      <c r="B129" s="428"/>
      <c r="C129" s="428"/>
      <c r="D129" s="431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</row>
    <row r="130" spans="1:16" ht="14.25" customHeight="1">
      <c r="A130" s="427"/>
      <c r="B130" s="428"/>
      <c r="C130" s="428"/>
      <c r="D130" s="431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</row>
    <row r="131" spans="1:16" ht="14.25" customHeight="1">
      <c r="A131" s="427"/>
      <c r="B131" s="428"/>
      <c r="C131" s="428"/>
      <c r="D131" s="431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16" ht="14.25" customHeight="1">
      <c r="A132" s="427"/>
      <c r="B132" s="428"/>
      <c r="C132" s="428"/>
      <c r="D132" s="431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</row>
    <row r="133" spans="1:16" ht="14.25" customHeight="1">
      <c r="A133" s="427"/>
      <c r="B133" s="428"/>
      <c r="C133" s="428"/>
      <c r="D133" s="431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</row>
    <row r="134" spans="1:16" ht="14.25" customHeight="1">
      <c r="A134" s="427"/>
      <c r="B134" s="428"/>
      <c r="C134" s="428"/>
      <c r="D134" s="431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</row>
    <row r="135" spans="1:16" ht="14.25" customHeight="1">
      <c r="A135" s="427"/>
      <c r="B135" s="428"/>
      <c r="C135" s="428"/>
      <c r="D135" s="431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</row>
    <row r="136" spans="1:16" ht="14.25" customHeight="1">
      <c r="A136" s="427"/>
      <c r="B136" s="428"/>
      <c r="C136" s="428"/>
      <c r="D136" s="431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</row>
    <row r="137" spans="1:16" ht="14.25" customHeight="1">
      <c r="A137" s="427"/>
      <c r="B137" s="428"/>
      <c r="C137" s="428"/>
      <c r="D137" s="431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</row>
    <row r="138" spans="1:16" ht="14.25" customHeight="1">
      <c r="A138" s="427"/>
      <c r="B138" s="428"/>
      <c r="C138" s="428"/>
      <c r="D138" s="431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</row>
    <row r="139" spans="1:16" ht="14.25" customHeight="1">
      <c r="A139" s="427"/>
      <c r="B139" s="428"/>
      <c r="C139" s="428"/>
      <c r="D139" s="431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</row>
    <row r="140" spans="1:16" ht="14.25" customHeight="1">
      <c r="A140" s="427"/>
      <c r="B140" s="428"/>
      <c r="C140" s="428"/>
      <c r="D140" s="431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</row>
    <row r="141" spans="1:16" ht="14.25" customHeight="1">
      <c r="A141" s="427"/>
      <c r="B141" s="428"/>
      <c r="C141" s="428"/>
      <c r="D141" s="431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</row>
    <row r="142" spans="1:16" ht="14.25" customHeight="1">
      <c r="A142" s="427"/>
      <c r="B142" s="428"/>
      <c r="C142" s="428"/>
      <c r="D142" s="431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</row>
    <row r="143" spans="1:16" ht="14.25" customHeight="1">
      <c r="A143" s="427"/>
      <c r="B143" s="428"/>
      <c r="C143" s="428"/>
      <c r="D143" s="431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</row>
    <row r="144" spans="1:16" ht="14.25" customHeight="1">
      <c r="A144" s="427"/>
      <c r="B144" s="428"/>
      <c r="C144" s="428"/>
      <c r="D144" s="431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</row>
    <row r="145" spans="1:16" ht="14.25" customHeight="1">
      <c r="A145" s="427"/>
      <c r="B145" s="428"/>
      <c r="C145" s="428"/>
      <c r="D145" s="431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</row>
    <row r="146" spans="1:16" ht="14.25" customHeight="1">
      <c r="A146" s="427"/>
      <c r="B146" s="428"/>
      <c r="C146" s="428"/>
      <c r="D146" s="431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</row>
    <row r="147" spans="1:16" ht="14.25" customHeight="1">
      <c r="A147" s="427"/>
      <c r="B147" s="428"/>
      <c r="C147" s="428"/>
      <c r="D147" s="431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</row>
    <row r="148" spans="1:16" ht="14.25" customHeight="1">
      <c r="A148" s="427"/>
      <c r="B148" s="428"/>
      <c r="C148" s="428"/>
      <c r="D148" s="431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4.25" customHeight="1">
      <c r="A149" s="427"/>
      <c r="B149" s="428"/>
      <c r="C149" s="428"/>
      <c r="D149" s="431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16" ht="14.25" customHeight="1">
      <c r="A150" s="427"/>
      <c r="B150" s="428"/>
      <c r="C150" s="428"/>
      <c r="D150" s="431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</row>
    <row r="151" spans="1:16" ht="14.25" customHeight="1">
      <c r="A151" s="427"/>
      <c r="B151" s="428"/>
      <c r="C151" s="428"/>
      <c r="D151" s="431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</row>
    <row r="152" spans="1:16" ht="14.25" customHeight="1">
      <c r="A152" s="427"/>
      <c r="B152" s="428"/>
      <c r="C152" s="428"/>
      <c r="D152" s="431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</row>
    <row r="153" spans="1:16" ht="14.25" customHeight="1">
      <c r="A153" s="427"/>
      <c r="B153" s="428"/>
      <c r="C153" s="428"/>
      <c r="D153" s="431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</row>
    <row r="154" spans="1:16" ht="14.25" customHeight="1">
      <c r="A154" s="427"/>
      <c r="B154" s="428"/>
      <c r="C154" s="428"/>
      <c r="D154" s="431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</row>
    <row r="155" spans="1:16" ht="14.25" customHeight="1">
      <c r="A155" s="427"/>
      <c r="B155" s="428"/>
      <c r="C155" s="428"/>
      <c r="D155" s="431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</row>
    <row r="156" spans="1:16" ht="14.25" customHeight="1">
      <c r="A156" s="427"/>
      <c r="B156" s="428"/>
      <c r="C156" s="428"/>
      <c r="D156" s="431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</row>
    <row r="157" spans="1:16" ht="14.25" customHeight="1">
      <c r="A157" s="427"/>
      <c r="B157" s="428"/>
      <c r="C157" s="428"/>
      <c r="D157" s="431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</row>
    <row r="158" spans="1:16" ht="14.25" customHeight="1">
      <c r="A158" s="427"/>
      <c r="B158" s="428"/>
      <c r="C158" s="428"/>
      <c r="D158" s="431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</row>
    <row r="159" spans="1:16" ht="14.25" customHeight="1">
      <c r="A159" s="427"/>
      <c r="B159" s="428"/>
      <c r="C159" s="428"/>
      <c r="D159" s="431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</row>
    <row r="160" spans="1:16" ht="14.25" customHeight="1">
      <c r="A160" s="427"/>
      <c r="B160" s="428"/>
      <c r="C160" s="428"/>
      <c r="D160" s="431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</row>
    <row r="161" spans="1:16" ht="14.25" customHeight="1">
      <c r="A161" s="427"/>
      <c r="B161" s="428"/>
      <c r="C161" s="428"/>
      <c r="D161" s="431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</row>
    <row r="162" spans="1:16" ht="14.25" customHeight="1">
      <c r="A162" s="427"/>
      <c r="B162" s="428"/>
      <c r="C162" s="428"/>
      <c r="D162" s="431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</row>
    <row r="163" spans="1:16" ht="14.25" customHeight="1">
      <c r="A163" s="427"/>
      <c r="B163" s="428"/>
      <c r="C163" s="428"/>
      <c r="D163" s="431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</row>
    <row r="164" spans="1:16" ht="14.25" customHeight="1">
      <c r="A164" s="427"/>
      <c r="B164" s="428"/>
      <c r="C164" s="428"/>
      <c r="D164" s="431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</row>
    <row r="165" spans="1:16" ht="14.25" customHeight="1">
      <c r="A165" s="427"/>
      <c r="B165" s="428"/>
      <c r="C165" s="428"/>
      <c r="D165" s="431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</row>
    <row r="166" spans="1:16" ht="14.25" customHeight="1">
      <c r="A166" s="427"/>
      <c r="B166" s="428"/>
      <c r="C166" s="428"/>
      <c r="D166" s="431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</row>
    <row r="167" spans="1:16" ht="14.25" customHeight="1">
      <c r="A167" s="427"/>
      <c r="B167" s="428"/>
      <c r="C167" s="428"/>
      <c r="D167" s="431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</row>
    <row r="168" spans="1:16" ht="14.25" customHeight="1">
      <c r="A168" s="427"/>
      <c r="B168" s="428"/>
      <c r="C168" s="428"/>
      <c r="D168" s="431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</row>
    <row r="169" spans="1:16" ht="14.25" customHeight="1">
      <c r="A169" s="427"/>
      <c r="B169" s="428"/>
      <c r="C169" s="428"/>
      <c r="D169" s="431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</row>
    <row r="170" spans="1:16" ht="14.25" customHeight="1">
      <c r="A170" s="427"/>
      <c r="B170" s="428"/>
      <c r="C170" s="428"/>
      <c r="D170" s="431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</row>
    <row r="171" spans="1:16" ht="14.25" customHeight="1">
      <c r="A171" s="427"/>
      <c r="B171" s="428"/>
      <c r="C171" s="428"/>
      <c r="D171" s="431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</row>
    <row r="172" spans="1:16" ht="14.25" customHeight="1">
      <c r="A172" s="427"/>
      <c r="B172" s="428"/>
      <c r="C172" s="428"/>
      <c r="D172" s="431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</row>
    <row r="173" spans="1:16" ht="14.25" customHeight="1">
      <c r="A173" s="427"/>
      <c r="B173" s="428"/>
      <c r="C173" s="428"/>
      <c r="D173" s="431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</row>
    <row r="174" spans="1:16" ht="14.25" customHeight="1">
      <c r="A174" s="427"/>
      <c r="B174" s="428"/>
      <c r="C174" s="428"/>
      <c r="D174" s="431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</row>
    <row r="175" spans="1:16" ht="14.25" customHeight="1">
      <c r="A175" s="427"/>
      <c r="B175" s="428"/>
      <c r="C175" s="428"/>
      <c r="D175" s="431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</row>
    <row r="176" spans="1:16" ht="14.25" customHeight="1">
      <c r="A176" s="427"/>
      <c r="B176" s="428"/>
      <c r="C176" s="428"/>
      <c r="D176" s="431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</row>
    <row r="177" spans="1:16" ht="14.25" customHeight="1">
      <c r="A177" s="427"/>
      <c r="B177" s="428"/>
      <c r="C177" s="428"/>
      <c r="D177" s="431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</row>
    <row r="178" spans="1:16" ht="14.25" customHeight="1">
      <c r="A178" s="427"/>
      <c r="B178" s="428"/>
      <c r="C178" s="428"/>
      <c r="D178" s="431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</row>
    <row r="179" spans="1:16" ht="14.25" customHeight="1">
      <c r="A179" s="427"/>
      <c r="B179" s="428"/>
      <c r="C179" s="428"/>
      <c r="D179" s="431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</row>
    <row r="180" spans="1:16" ht="14.25" customHeight="1">
      <c r="A180" s="427"/>
      <c r="B180" s="428"/>
      <c r="C180" s="428"/>
      <c r="D180" s="431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</row>
    <row r="181" spans="1:16" ht="14.25" customHeight="1">
      <c r="A181" s="427"/>
      <c r="B181" s="428"/>
      <c r="C181" s="428"/>
      <c r="D181" s="431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</row>
    <row r="182" spans="1:16" ht="14.25" customHeight="1">
      <c r="A182" s="427"/>
      <c r="B182" s="428"/>
      <c r="C182" s="428"/>
      <c r="D182" s="431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</row>
    <row r="183" spans="1:16" ht="14.25" customHeight="1">
      <c r="A183" s="427"/>
      <c r="B183" s="428"/>
      <c r="C183" s="428"/>
      <c r="D183" s="431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</row>
    <row r="184" spans="1:16" ht="14.25" customHeight="1">
      <c r="A184" s="427"/>
      <c r="B184" s="428"/>
      <c r="C184" s="428"/>
      <c r="D184" s="431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</row>
    <row r="185" spans="1:16" ht="14.25" customHeight="1">
      <c r="A185" s="427"/>
      <c r="B185" s="428"/>
      <c r="C185" s="428"/>
      <c r="D185" s="431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</row>
    <row r="186" spans="1:16" ht="14.25" customHeight="1">
      <c r="A186" s="427"/>
      <c r="B186" s="428"/>
      <c r="C186" s="428"/>
      <c r="D186" s="431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</row>
    <row r="187" spans="1:16" ht="14.25" customHeight="1">
      <c r="A187" s="427"/>
      <c r="B187" s="428"/>
      <c r="C187" s="428"/>
      <c r="D187" s="431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</row>
    <row r="188" spans="1:16" ht="14.25" customHeight="1">
      <c r="A188" s="427"/>
      <c r="B188" s="428"/>
      <c r="C188" s="428"/>
      <c r="D188" s="431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</row>
    <row r="189" spans="1:16" ht="14.25" customHeight="1">
      <c r="A189" s="427"/>
      <c r="B189" s="428"/>
      <c r="C189" s="428"/>
      <c r="D189" s="431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</row>
    <row r="190" spans="1:16" ht="14.25" customHeight="1">
      <c r="A190" s="427"/>
      <c r="B190" s="428"/>
      <c r="C190" s="428"/>
      <c r="D190" s="431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</row>
    <row r="191" spans="1:16" ht="14.25" customHeight="1">
      <c r="A191" s="427"/>
      <c r="B191" s="428"/>
      <c r="C191" s="428"/>
      <c r="D191" s="431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</row>
    <row r="192" spans="1:16" ht="14.25" customHeight="1">
      <c r="A192" s="427"/>
      <c r="B192" s="428"/>
      <c r="C192" s="428"/>
      <c r="D192" s="431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</row>
    <row r="193" spans="1:16" ht="14.25" customHeight="1">
      <c r="A193" s="427"/>
      <c r="B193" s="428"/>
      <c r="C193" s="428"/>
      <c r="D193" s="431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</row>
    <row r="194" spans="1:16" ht="14.25" customHeight="1">
      <c r="A194" s="427"/>
      <c r="B194" s="428"/>
      <c r="C194" s="428"/>
      <c r="D194" s="431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</row>
    <row r="195" spans="1:16" ht="14.25" customHeight="1">
      <c r="A195" s="427"/>
      <c r="B195" s="428"/>
      <c r="C195" s="428"/>
      <c r="D195" s="431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</row>
    <row r="196" spans="1:16" ht="14.25" customHeight="1">
      <c r="A196" s="427"/>
      <c r="B196" s="428"/>
      <c r="C196" s="428"/>
      <c r="D196" s="431"/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</row>
    <row r="197" spans="1:16" ht="14.25" customHeight="1">
      <c r="A197" s="427"/>
      <c r="B197" s="428"/>
      <c r="C197" s="428"/>
      <c r="D197" s="431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</row>
    <row r="198" spans="1:16" ht="14.25" customHeight="1">
      <c r="A198" s="427"/>
      <c r="B198" s="428"/>
      <c r="C198" s="428"/>
      <c r="D198" s="431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</row>
    <row r="199" spans="1:16" ht="14.25" customHeight="1">
      <c r="A199" s="427"/>
      <c r="B199" s="428"/>
      <c r="C199" s="428"/>
      <c r="D199" s="431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</row>
    <row r="200" spans="1:16" ht="14.25" customHeight="1">
      <c r="A200" s="427"/>
      <c r="B200" s="428"/>
      <c r="C200" s="428"/>
      <c r="D200" s="431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</row>
    <row r="201" spans="1:16" ht="14.25" customHeight="1">
      <c r="A201" s="427"/>
      <c r="B201" s="428"/>
      <c r="C201" s="428"/>
      <c r="D201" s="431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</row>
    <row r="202" spans="1:16" ht="14.25" customHeight="1">
      <c r="A202" s="427"/>
      <c r="B202" s="428"/>
      <c r="C202" s="428"/>
      <c r="D202" s="431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</row>
    <row r="203" spans="1:16" ht="14.25" customHeight="1">
      <c r="A203" s="427"/>
      <c r="B203" s="428"/>
      <c r="C203" s="428"/>
      <c r="D203" s="431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</row>
    <row r="204" spans="1:16" ht="14.25" customHeight="1">
      <c r="A204" s="427"/>
      <c r="B204" s="428"/>
      <c r="C204" s="428"/>
      <c r="D204" s="431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</row>
    <row r="205" spans="1:16" ht="14.25" customHeight="1">
      <c r="A205" s="427"/>
      <c r="B205" s="428"/>
      <c r="C205" s="428"/>
      <c r="D205" s="431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</row>
    <row r="206" spans="1:16" ht="14.25" customHeight="1">
      <c r="A206" s="427"/>
      <c r="B206" s="428"/>
      <c r="C206" s="428"/>
      <c r="D206" s="431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</row>
    <row r="207" spans="1:16" ht="14.25" customHeight="1">
      <c r="A207" s="427"/>
      <c r="B207" s="428"/>
      <c r="C207" s="428"/>
      <c r="D207" s="431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</row>
    <row r="208" spans="1:16" ht="14.25" customHeight="1">
      <c r="A208" s="427"/>
      <c r="B208" s="428"/>
      <c r="C208" s="428"/>
      <c r="D208" s="431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</row>
    <row r="209" spans="1:16" ht="14.25" customHeight="1">
      <c r="A209" s="427"/>
      <c r="B209" s="428"/>
      <c r="C209" s="428"/>
      <c r="D209" s="431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</row>
    <row r="210" spans="1:16" ht="14.25" customHeight="1">
      <c r="A210" s="427"/>
      <c r="B210" s="428"/>
      <c r="C210" s="428"/>
      <c r="D210" s="431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</row>
    <row r="211" spans="1:16" ht="14.25" customHeight="1">
      <c r="A211" s="427"/>
      <c r="B211" s="428"/>
      <c r="C211" s="428"/>
      <c r="D211" s="431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</row>
    <row r="212" spans="1:16" ht="14.25" customHeight="1">
      <c r="A212" s="427"/>
      <c r="B212" s="428"/>
      <c r="C212" s="428"/>
      <c r="D212" s="431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</row>
    <row r="213" spans="1:16" ht="14.25" customHeight="1">
      <c r="A213" s="427"/>
      <c r="B213" s="428"/>
      <c r="C213" s="428"/>
      <c r="D213" s="431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</row>
    <row r="214" spans="1:16" ht="14.25" customHeight="1">
      <c r="A214" s="427"/>
      <c r="B214" s="428"/>
      <c r="C214" s="428"/>
      <c r="D214" s="431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</row>
    <row r="215" spans="1:16" ht="14.25" customHeight="1">
      <c r="A215" s="427"/>
      <c r="B215" s="428"/>
      <c r="C215" s="428"/>
      <c r="D215" s="431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</row>
    <row r="216" spans="1:16" ht="14.25" customHeight="1">
      <c r="A216" s="427"/>
      <c r="B216" s="428"/>
      <c r="C216" s="428"/>
      <c r="D216" s="431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</row>
    <row r="217" spans="1:16" ht="14.25" customHeight="1">
      <c r="A217" s="427"/>
      <c r="B217" s="428"/>
      <c r="C217" s="428"/>
      <c r="D217" s="431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</row>
    <row r="218" spans="1:16" ht="14.25" customHeight="1">
      <c r="A218" s="427"/>
      <c r="B218" s="428"/>
      <c r="C218" s="428"/>
      <c r="D218" s="431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</row>
    <row r="219" spans="1:16" ht="14.25" customHeight="1">
      <c r="A219" s="427"/>
      <c r="B219" s="428"/>
      <c r="C219" s="428"/>
      <c r="D219" s="431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</row>
    <row r="220" spans="1:16" ht="14.25" customHeight="1">
      <c r="A220" s="427"/>
      <c r="B220" s="428"/>
      <c r="C220" s="428"/>
      <c r="D220" s="431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</row>
    <row r="221" spans="1:16" ht="14.25" customHeight="1">
      <c r="A221" s="427"/>
      <c r="B221" s="428"/>
      <c r="C221" s="428"/>
      <c r="D221" s="431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</row>
    <row r="222" spans="1:16" ht="14.25" customHeight="1">
      <c r="A222" s="427"/>
      <c r="B222" s="428"/>
      <c r="C222" s="428"/>
      <c r="D222" s="431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</row>
    <row r="223" spans="1:16" ht="14.25" customHeight="1">
      <c r="A223" s="427"/>
      <c r="B223" s="428"/>
      <c r="C223" s="428"/>
      <c r="D223" s="431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</row>
    <row r="224" spans="1:16" ht="14.25" customHeight="1">
      <c r="A224" s="427"/>
      <c r="B224" s="428"/>
      <c r="C224" s="428"/>
      <c r="D224" s="431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</row>
    <row r="225" spans="1:16" ht="14.25" customHeight="1">
      <c r="A225" s="427"/>
      <c r="B225" s="428"/>
      <c r="C225" s="428"/>
      <c r="D225" s="431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</row>
    <row r="226" spans="1:16" ht="14.25" customHeight="1">
      <c r="A226" s="427"/>
      <c r="B226" s="428"/>
      <c r="C226" s="428"/>
      <c r="D226" s="431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</row>
    <row r="227" spans="1:16" ht="14.25" customHeight="1">
      <c r="A227" s="427"/>
      <c r="B227" s="428"/>
      <c r="C227" s="428"/>
      <c r="D227" s="431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</row>
    <row r="228" spans="1:16" ht="14.25" customHeight="1">
      <c r="A228" s="427"/>
      <c r="B228" s="428"/>
      <c r="C228" s="428"/>
      <c r="D228" s="431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</row>
    <row r="229" spans="1:16" ht="14.25" customHeight="1">
      <c r="A229" s="427"/>
      <c r="B229" s="428"/>
      <c r="C229" s="428"/>
      <c r="D229" s="431"/>
      <c r="E229" s="430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</row>
    <row r="230" spans="1:16" ht="14.25" customHeight="1">
      <c r="A230" s="427"/>
      <c r="B230" s="428"/>
      <c r="C230" s="428"/>
      <c r="D230" s="431"/>
      <c r="E230" s="430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</row>
    <row r="231" spans="1:16" ht="14.25" customHeight="1">
      <c r="A231" s="427"/>
      <c r="B231" s="428"/>
      <c r="C231" s="428"/>
      <c r="D231" s="431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</row>
    <row r="232" spans="1:16" ht="14.25" customHeight="1">
      <c r="A232" s="427"/>
      <c r="B232" s="428"/>
      <c r="C232" s="428"/>
      <c r="D232" s="431"/>
      <c r="E232" s="430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</row>
    <row r="233" spans="1:16" ht="14.25" customHeight="1">
      <c r="A233" s="427"/>
      <c r="B233" s="428"/>
      <c r="C233" s="428"/>
      <c r="D233" s="431"/>
      <c r="E233" s="430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</row>
    <row r="234" spans="1:16" ht="14.25" customHeight="1">
      <c r="A234" s="427"/>
      <c r="B234" s="428"/>
      <c r="C234" s="428"/>
      <c r="D234" s="431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</row>
    <row r="235" spans="1:16" ht="14.25" customHeight="1">
      <c r="A235" s="427"/>
      <c r="B235" s="428"/>
      <c r="C235" s="428"/>
      <c r="D235" s="431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</row>
    <row r="236" spans="1:16" ht="14.25" customHeight="1">
      <c r="A236" s="427"/>
      <c r="B236" s="428"/>
      <c r="C236" s="428"/>
      <c r="D236" s="431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</row>
    <row r="237" spans="1:16" ht="14.25" customHeight="1">
      <c r="A237" s="427"/>
      <c r="B237" s="428"/>
      <c r="C237" s="428"/>
      <c r="D237" s="431"/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</row>
    <row r="238" spans="1:16" ht="14.25" customHeight="1">
      <c r="A238" s="427"/>
      <c r="B238" s="428"/>
      <c r="C238" s="428"/>
      <c r="D238" s="431"/>
      <c r="E238" s="430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</row>
    <row r="239" spans="1:16" ht="14.25" customHeight="1">
      <c r="A239" s="427"/>
      <c r="B239" s="428"/>
      <c r="C239" s="428"/>
      <c r="D239" s="431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</row>
    <row r="240" spans="1:16" ht="14.25" customHeight="1">
      <c r="A240" s="427"/>
      <c r="B240" s="428"/>
      <c r="C240" s="428"/>
      <c r="D240" s="431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</row>
    <row r="241" spans="1:16" ht="14.25" customHeight="1">
      <c r="A241" s="427"/>
      <c r="B241" s="428"/>
      <c r="C241" s="428"/>
      <c r="D241" s="431"/>
      <c r="E241" s="430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</row>
    <row r="242" spans="1:16" ht="14.25" customHeight="1">
      <c r="A242" s="427"/>
      <c r="B242" s="428"/>
      <c r="C242" s="428"/>
      <c r="D242" s="431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</row>
    <row r="243" spans="1:16" ht="14.25" customHeight="1">
      <c r="A243" s="427"/>
      <c r="B243" s="428"/>
      <c r="C243" s="428"/>
      <c r="D243" s="431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</row>
    <row r="244" spans="1:16" ht="14.25" customHeight="1">
      <c r="A244" s="427"/>
      <c r="B244" s="428"/>
      <c r="C244" s="428"/>
      <c r="D244" s="431"/>
      <c r="E244" s="430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</row>
    <row r="245" spans="1:16" ht="14.25" customHeight="1">
      <c r="A245" s="427"/>
      <c r="B245" s="428"/>
      <c r="C245" s="428"/>
      <c r="D245" s="431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</row>
    <row r="246" spans="1:16" ht="14.25" customHeight="1">
      <c r="A246" s="427"/>
      <c r="B246" s="428"/>
      <c r="C246" s="428"/>
      <c r="D246" s="431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</row>
    <row r="247" spans="1:16" ht="14.25" customHeight="1">
      <c r="A247" s="427"/>
      <c r="B247" s="428"/>
      <c r="C247" s="428"/>
      <c r="D247" s="431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</row>
    <row r="248" spans="1:16" ht="14.25" customHeight="1">
      <c r="A248" s="427"/>
      <c r="B248" s="428"/>
      <c r="C248" s="428"/>
      <c r="D248" s="431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</row>
    <row r="249" spans="1:16" ht="14.25" customHeight="1">
      <c r="A249" s="427"/>
      <c r="B249" s="428"/>
      <c r="C249" s="428"/>
      <c r="D249" s="431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</row>
    <row r="250" spans="1:16" ht="14.25" customHeight="1">
      <c r="A250" s="427"/>
      <c r="B250" s="428"/>
      <c r="C250" s="428"/>
      <c r="D250" s="431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</row>
    <row r="251" spans="1:16" ht="14.25" customHeight="1">
      <c r="A251" s="427"/>
      <c r="B251" s="428"/>
      <c r="C251" s="428"/>
      <c r="D251" s="431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</row>
    <row r="252" spans="1:16" ht="14.25" customHeight="1">
      <c r="A252" s="427"/>
      <c r="B252" s="428"/>
      <c r="C252" s="428"/>
      <c r="D252" s="431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</row>
    <row r="253" spans="1:16" ht="14.25" customHeight="1">
      <c r="A253" s="427"/>
      <c r="B253" s="428"/>
      <c r="C253" s="428"/>
      <c r="D253" s="431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</row>
    <row r="254" spans="1:16" ht="14.25" customHeight="1">
      <c r="A254" s="427"/>
      <c r="B254" s="428"/>
      <c r="C254" s="428"/>
      <c r="D254" s="431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</row>
    <row r="255" spans="1:16" ht="14.25" customHeight="1">
      <c r="A255" s="427"/>
      <c r="B255" s="428"/>
      <c r="C255" s="428"/>
      <c r="D255" s="431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</row>
    <row r="256" spans="1:16" ht="14.25" customHeight="1">
      <c r="A256" s="427"/>
      <c r="B256" s="428"/>
      <c r="C256" s="428"/>
      <c r="D256" s="431"/>
      <c r="E256" s="430"/>
      <c r="F256" s="430"/>
      <c r="G256" s="430"/>
      <c r="H256" s="430"/>
      <c r="I256" s="430"/>
      <c r="J256" s="430"/>
      <c r="K256" s="430"/>
      <c r="L256" s="430"/>
      <c r="M256" s="430"/>
      <c r="N256" s="430"/>
      <c r="O256" s="430"/>
      <c r="P256" s="430"/>
    </row>
    <row r="257" spans="1:16" ht="14.25" customHeight="1">
      <c r="A257" s="427"/>
      <c r="B257" s="428"/>
      <c r="C257" s="428"/>
      <c r="D257" s="431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</row>
    <row r="258" spans="1:16" ht="14.25" customHeight="1">
      <c r="A258" s="427"/>
      <c r="B258" s="428"/>
      <c r="C258" s="428"/>
      <c r="D258" s="431"/>
      <c r="E258" s="430"/>
      <c r="F258" s="430"/>
      <c r="G258" s="430"/>
      <c r="H258" s="430"/>
      <c r="I258" s="430"/>
      <c r="J258" s="430"/>
      <c r="K258" s="430"/>
      <c r="L258" s="430"/>
      <c r="M258" s="430"/>
      <c r="N258" s="430"/>
      <c r="O258" s="430"/>
      <c r="P258" s="430"/>
    </row>
    <row r="259" spans="1:16" ht="14.25" customHeight="1">
      <c r="A259" s="427"/>
      <c r="B259" s="428"/>
      <c r="C259" s="428"/>
      <c r="D259" s="431"/>
      <c r="E259" s="430"/>
      <c r="F259" s="430"/>
      <c r="G259" s="430"/>
      <c r="H259" s="430"/>
      <c r="I259" s="430"/>
      <c r="J259" s="430"/>
      <c r="K259" s="430"/>
      <c r="L259" s="430"/>
      <c r="M259" s="430"/>
      <c r="N259" s="430"/>
      <c r="O259" s="430"/>
      <c r="P259" s="430"/>
    </row>
    <row r="260" spans="1:16" ht="14.25" customHeight="1">
      <c r="A260" s="427"/>
      <c r="B260" s="428"/>
      <c r="C260" s="428"/>
      <c r="D260" s="431"/>
      <c r="E260" s="430"/>
      <c r="F260" s="430"/>
      <c r="G260" s="430"/>
      <c r="H260" s="430"/>
      <c r="I260" s="430"/>
      <c r="J260" s="430"/>
      <c r="K260" s="430"/>
      <c r="L260" s="430"/>
      <c r="M260" s="430"/>
      <c r="N260" s="430"/>
      <c r="O260" s="430"/>
      <c r="P260" s="430"/>
    </row>
    <row r="261" spans="1:16" ht="14.25" customHeight="1">
      <c r="A261" s="427"/>
      <c r="B261" s="428"/>
      <c r="C261" s="428"/>
      <c r="D261" s="431"/>
      <c r="E261" s="430"/>
      <c r="F261" s="430"/>
      <c r="G261" s="430"/>
      <c r="H261" s="430"/>
      <c r="I261" s="430"/>
      <c r="J261" s="430"/>
      <c r="K261" s="430"/>
      <c r="L261" s="430"/>
      <c r="M261" s="430"/>
      <c r="N261" s="430"/>
      <c r="O261" s="430"/>
      <c r="P261" s="430"/>
    </row>
    <row r="262" spans="1:16" ht="14.25" customHeight="1">
      <c r="A262" s="427"/>
      <c r="B262" s="428"/>
      <c r="C262" s="428"/>
      <c r="D262" s="431"/>
      <c r="E262" s="430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</row>
    <row r="263" spans="1:16" ht="14.25" customHeight="1">
      <c r="A263" s="427"/>
      <c r="B263" s="428"/>
      <c r="C263" s="428"/>
      <c r="D263" s="431"/>
      <c r="E263" s="430"/>
      <c r="F263" s="430"/>
      <c r="G263" s="430"/>
      <c r="H263" s="430"/>
      <c r="I263" s="430"/>
      <c r="J263" s="430"/>
      <c r="K263" s="430"/>
      <c r="L263" s="430"/>
      <c r="M263" s="430"/>
      <c r="N263" s="430"/>
      <c r="O263" s="430"/>
      <c r="P263" s="430"/>
    </row>
    <row r="264" spans="1:16" ht="14.25" customHeight="1">
      <c r="A264" s="427"/>
      <c r="B264" s="428"/>
      <c r="C264" s="428"/>
      <c r="D264" s="431"/>
      <c r="E264" s="430"/>
      <c r="F264" s="430"/>
      <c r="G264" s="430"/>
      <c r="H264" s="430"/>
      <c r="I264" s="430"/>
      <c r="J264" s="430"/>
      <c r="K264" s="430"/>
      <c r="L264" s="430"/>
      <c r="M264" s="430"/>
      <c r="N264" s="430"/>
      <c r="O264" s="430"/>
      <c r="P264" s="430"/>
    </row>
    <row r="265" spans="1:16" ht="14.25" customHeight="1">
      <c r="A265" s="427"/>
      <c r="B265" s="428"/>
      <c r="C265" s="428"/>
      <c r="D265" s="431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</row>
    <row r="266" spans="1:16" ht="14.25" customHeight="1">
      <c r="A266" s="427"/>
      <c r="B266" s="428"/>
      <c r="C266" s="428"/>
      <c r="D266" s="431"/>
      <c r="E266" s="430"/>
      <c r="F266" s="430"/>
      <c r="G266" s="430"/>
      <c r="H266" s="430"/>
      <c r="I266" s="430"/>
      <c r="J266" s="430"/>
      <c r="K266" s="430"/>
      <c r="L266" s="430"/>
      <c r="M266" s="430"/>
      <c r="N266" s="430"/>
      <c r="O266" s="430"/>
      <c r="P266" s="430"/>
    </row>
    <row r="267" spans="1:16" ht="14.25" customHeight="1">
      <c r="A267" s="427"/>
      <c r="B267" s="428"/>
      <c r="C267" s="428"/>
      <c r="D267" s="431"/>
      <c r="E267" s="430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</row>
    <row r="268" spans="1:16" ht="14.25" customHeight="1">
      <c r="A268" s="427"/>
      <c r="B268" s="428"/>
      <c r="C268" s="428"/>
      <c r="D268" s="431"/>
      <c r="E268" s="430"/>
      <c r="F268" s="430"/>
      <c r="G268" s="430"/>
      <c r="H268" s="430"/>
      <c r="I268" s="430"/>
      <c r="J268" s="430"/>
      <c r="K268" s="430"/>
      <c r="L268" s="430"/>
      <c r="M268" s="430"/>
      <c r="N268" s="430"/>
      <c r="O268" s="430"/>
      <c r="P268" s="430"/>
    </row>
    <row r="269" spans="1:16" ht="14.25" customHeight="1">
      <c r="A269" s="427"/>
      <c r="B269" s="428"/>
      <c r="C269" s="428"/>
      <c r="D269" s="431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</row>
    <row r="270" spans="1:16" ht="14.25" customHeight="1">
      <c r="A270" s="427"/>
      <c r="B270" s="428"/>
      <c r="C270" s="428"/>
      <c r="D270" s="431"/>
      <c r="E270" s="430"/>
      <c r="F270" s="430"/>
      <c r="G270" s="430"/>
      <c r="H270" s="430"/>
      <c r="I270" s="430"/>
      <c r="J270" s="430"/>
      <c r="K270" s="430"/>
      <c r="L270" s="430"/>
      <c r="M270" s="430"/>
      <c r="N270" s="430"/>
      <c r="O270" s="430"/>
      <c r="P270" s="430"/>
    </row>
    <row r="271" spans="1:16" ht="14.25" customHeight="1">
      <c r="A271" s="427"/>
      <c r="B271" s="428"/>
      <c r="C271" s="428"/>
      <c r="D271" s="431"/>
      <c r="E271" s="430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</row>
    <row r="272" spans="1:16" ht="14.25" customHeight="1">
      <c r="A272" s="427"/>
      <c r="B272" s="428"/>
      <c r="C272" s="428"/>
      <c r="D272" s="431"/>
      <c r="E272" s="430"/>
      <c r="F272" s="430"/>
      <c r="G272" s="430"/>
      <c r="H272" s="430"/>
      <c r="I272" s="430"/>
      <c r="J272" s="430"/>
      <c r="K272" s="430"/>
      <c r="L272" s="430"/>
      <c r="M272" s="430"/>
      <c r="N272" s="430"/>
      <c r="O272" s="430"/>
      <c r="P272" s="430"/>
    </row>
    <row r="273" spans="1:16" ht="14.25" customHeight="1">
      <c r="A273" s="427"/>
      <c r="B273" s="428"/>
      <c r="C273" s="428"/>
      <c r="D273" s="431"/>
      <c r="E273" s="430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0"/>
    </row>
    <row r="274" spans="1:16" ht="14.25" customHeight="1">
      <c r="A274" s="427"/>
      <c r="B274" s="428"/>
      <c r="C274" s="428"/>
      <c r="D274" s="431"/>
      <c r="E274" s="430"/>
      <c r="F274" s="430"/>
      <c r="G274" s="430"/>
      <c r="H274" s="430"/>
      <c r="I274" s="430"/>
      <c r="J274" s="430"/>
      <c r="K274" s="430"/>
      <c r="L274" s="430"/>
      <c r="M274" s="430"/>
      <c r="N274" s="430"/>
      <c r="O274" s="430"/>
      <c r="P274" s="430"/>
    </row>
    <row r="275" spans="1:16" ht="14.25" customHeight="1">
      <c r="A275" s="427"/>
      <c r="B275" s="428"/>
      <c r="C275" s="428"/>
      <c r="D275" s="431"/>
      <c r="E275" s="430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</row>
    <row r="276" spans="1:16" ht="14.25" customHeight="1">
      <c r="A276" s="427"/>
      <c r="B276" s="428"/>
      <c r="C276" s="428"/>
      <c r="D276" s="431"/>
      <c r="E276" s="430"/>
      <c r="F276" s="430"/>
      <c r="G276" s="430"/>
      <c r="H276" s="430"/>
      <c r="I276" s="430"/>
      <c r="J276" s="430"/>
      <c r="K276" s="430"/>
      <c r="L276" s="430"/>
      <c r="M276" s="430"/>
      <c r="N276" s="430"/>
      <c r="O276" s="430"/>
      <c r="P276" s="430"/>
    </row>
    <row r="277" spans="1:16" ht="14.25" customHeight="1">
      <c r="A277" s="427"/>
      <c r="B277" s="428"/>
      <c r="C277" s="428"/>
      <c r="D277" s="431"/>
      <c r="E277" s="430"/>
      <c r="F277" s="430"/>
      <c r="G277" s="430"/>
      <c r="H277" s="430"/>
      <c r="I277" s="430"/>
      <c r="J277" s="430"/>
      <c r="K277" s="430"/>
      <c r="L277" s="430"/>
      <c r="M277" s="430"/>
      <c r="N277" s="430"/>
      <c r="O277" s="430"/>
      <c r="P277" s="430"/>
    </row>
    <row r="278" spans="1:16" ht="14.25" customHeight="1">
      <c r="A278" s="427"/>
      <c r="B278" s="428"/>
      <c r="C278" s="428"/>
      <c r="D278" s="431"/>
      <c r="E278" s="430"/>
      <c r="F278" s="430"/>
      <c r="G278" s="430"/>
      <c r="H278" s="430"/>
      <c r="I278" s="430"/>
      <c r="J278" s="430"/>
      <c r="K278" s="430"/>
      <c r="L278" s="430"/>
      <c r="M278" s="430"/>
      <c r="N278" s="430"/>
      <c r="O278" s="430"/>
      <c r="P278" s="430"/>
    </row>
    <row r="279" spans="1:16" ht="14.25" customHeight="1">
      <c r="A279" s="427"/>
      <c r="B279" s="428"/>
      <c r="C279" s="428"/>
      <c r="D279" s="431"/>
      <c r="E279" s="430"/>
      <c r="F279" s="430"/>
      <c r="G279" s="430"/>
      <c r="H279" s="430"/>
      <c r="I279" s="430"/>
      <c r="J279" s="430"/>
      <c r="K279" s="430"/>
      <c r="L279" s="430"/>
      <c r="M279" s="430"/>
      <c r="N279" s="430"/>
      <c r="O279" s="430"/>
      <c r="P279" s="430"/>
    </row>
    <row r="280" spans="1:16" ht="14.25" customHeight="1">
      <c r="A280" s="427"/>
      <c r="B280" s="428"/>
      <c r="C280" s="428"/>
      <c r="D280" s="431"/>
      <c r="E280" s="430"/>
      <c r="F280" s="430"/>
      <c r="G280" s="430"/>
      <c r="H280" s="430"/>
      <c r="I280" s="430"/>
      <c r="J280" s="430"/>
      <c r="K280" s="430"/>
      <c r="L280" s="430"/>
      <c r="M280" s="430"/>
      <c r="N280" s="430"/>
      <c r="O280" s="430"/>
      <c r="P280" s="430"/>
    </row>
    <row r="281" spans="1:16" ht="14.25" customHeight="1">
      <c r="A281" s="427"/>
      <c r="B281" s="428"/>
      <c r="C281" s="428"/>
      <c r="D281" s="431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0"/>
      <c r="P281" s="430"/>
    </row>
    <row r="282" spans="1:16" ht="14.25" customHeight="1">
      <c r="A282" s="427"/>
      <c r="B282" s="428"/>
      <c r="C282" s="428"/>
      <c r="D282" s="431"/>
      <c r="E282" s="430"/>
      <c r="F282" s="430"/>
      <c r="G282" s="430"/>
      <c r="H282" s="430"/>
      <c r="I282" s="430"/>
      <c r="J282" s="430"/>
      <c r="K282" s="430"/>
      <c r="L282" s="430"/>
      <c r="M282" s="430"/>
      <c r="N282" s="430"/>
      <c r="O282" s="430"/>
      <c r="P282" s="430"/>
    </row>
    <row r="283" spans="1:16" ht="14.25" customHeight="1">
      <c r="A283" s="427"/>
      <c r="B283" s="428"/>
      <c r="C283" s="428"/>
      <c r="D283" s="431"/>
      <c r="E283" s="430"/>
      <c r="F283" s="430"/>
      <c r="G283" s="430"/>
      <c r="H283" s="430"/>
      <c r="I283" s="430"/>
      <c r="J283" s="430"/>
      <c r="K283" s="430"/>
      <c r="L283" s="430"/>
      <c r="M283" s="430"/>
      <c r="N283" s="430"/>
      <c r="O283" s="430"/>
      <c r="P283" s="430"/>
    </row>
    <row r="284" spans="1:16" ht="14.25" customHeight="1">
      <c r="A284" s="427"/>
      <c r="B284" s="428"/>
      <c r="C284" s="428"/>
      <c r="D284" s="431"/>
      <c r="E284" s="430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</row>
    <row r="285" spans="1:16" ht="14.25" customHeight="1">
      <c r="A285" s="427"/>
      <c r="B285" s="428"/>
      <c r="C285" s="428"/>
      <c r="D285" s="431"/>
      <c r="E285" s="430"/>
      <c r="F285" s="430"/>
      <c r="G285" s="430"/>
      <c r="H285" s="430"/>
      <c r="I285" s="430"/>
      <c r="J285" s="430"/>
      <c r="K285" s="430"/>
      <c r="L285" s="430"/>
      <c r="M285" s="430"/>
      <c r="N285" s="430"/>
      <c r="O285" s="430"/>
      <c r="P285" s="430"/>
    </row>
    <row r="286" spans="1:16" ht="14.25" customHeight="1">
      <c r="A286" s="427"/>
      <c r="B286" s="428"/>
      <c r="C286" s="428"/>
      <c r="D286" s="431"/>
      <c r="E286" s="430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</row>
    <row r="287" spans="1:16" ht="14.25" customHeight="1">
      <c r="A287" s="427"/>
      <c r="B287" s="428"/>
      <c r="C287" s="428"/>
      <c r="D287" s="431"/>
      <c r="E287" s="430"/>
      <c r="F287" s="430"/>
      <c r="G287" s="430"/>
      <c r="H287" s="430"/>
      <c r="I287" s="430"/>
      <c r="J287" s="430"/>
      <c r="K287" s="430"/>
      <c r="L287" s="430"/>
      <c r="M287" s="430"/>
      <c r="N287" s="430"/>
      <c r="O287" s="430"/>
      <c r="P287" s="430"/>
    </row>
    <row r="288" spans="1:16" ht="14.25" customHeight="1">
      <c r="A288" s="427"/>
      <c r="B288" s="428"/>
      <c r="C288" s="428"/>
      <c r="D288" s="431"/>
      <c r="E288" s="430"/>
      <c r="F288" s="430"/>
      <c r="G288" s="430"/>
      <c r="H288" s="430"/>
      <c r="I288" s="430"/>
      <c r="J288" s="430"/>
      <c r="K288" s="430"/>
      <c r="L288" s="430"/>
      <c r="M288" s="430"/>
      <c r="N288" s="430"/>
      <c r="O288" s="430"/>
      <c r="P288" s="430"/>
    </row>
    <row r="289" spans="1:16" ht="14.25" customHeight="1">
      <c r="A289" s="427"/>
      <c r="B289" s="428"/>
      <c r="C289" s="428"/>
      <c r="D289" s="431"/>
      <c r="E289" s="430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</row>
    <row r="290" spans="1:16" ht="14.25" customHeight="1">
      <c r="A290" s="427"/>
      <c r="B290" s="428"/>
      <c r="C290" s="428"/>
      <c r="D290" s="431"/>
      <c r="E290" s="430"/>
      <c r="F290" s="430"/>
      <c r="G290" s="430"/>
      <c r="H290" s="430"/>
      <c r="I290" s="430"/>
      <c r="J290" s="430"/>
      <c r="K290" s="430"/>
      <c r="L290" s="430"/>
      <c r="M290" s="430"/>
      <c r="N290" s="430"/>
      <c r="O290" s="430"/>
      <c r="P290" s="430"/>
    </row>
    <row r="291" spans="1:16" ht="14.25" customHeight="1">
      <c r="A291" s="427"/>
      <c r="B291" s="428"/>
      <c r="C291" s="428"/>
      <c r="D291" s="431"/>
      <c r="E291" s="430"/>
      <c r="F291" s="430"/>
      <c r="G291" s="430"/>
      <c r="H291" s="430"/>
      <c r="I291" s="430"/>
      <c r="J291" s="430"/>
      <c r="K291" s="430"/>
      <c r="L291" s="430"/>
      <c r="M291" s="430"/>
      <c r="N291" s="430"/>
      <c r="O291" s="430"/>
      <c r="P291" s="430"/>
    </row>
    <row r="292" spans="1:16" ht="14.25" customHeight="1">
      <c r="A292" s="427"/>
      <c r="B292" s="428"/>
      <c r="C292" s="428"/>
      <c r="D292" s="431"/>
      <c r="E292" s="430"/>
      <c r="F292" s="430"/>
      <c r="G292" s="430"/>
      <c r="H292" s="430"/>
      <c r="I292" s="430"/>
      <c r="J292" s="430"/>
      <c r="K292" s="430"/>
      <c r="L292" s="430"/>
      <c r="M292" s="430"/>
      <c r="N292" s="430"/>
      <c r="O292" s="430"/>
      <c r="P292" s="430"/>
    </row>
    <row r="293" spans="1:16" ht="14.25" customHeight="1">
      <c r="A293" s="427"/>
      <c r="B293" s="428"/>
      <c r="C293" s="428"/>
      <c r="D293" s="431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</row>
    <row r="294" spans="1:16" ht="14.25" customHeight="1">
      <c r="A294" s="427"/>
      <c r="B294" s="428"/>
      <c r="C294" s="428"/>
      <c r="D294" s="431"/>
      <c r="E294" s="430"/>
      <c r="F294" s="430"/>
      <c r="G294" s="430"/>
      <c r="H294" s="430"/>
      <c r="I294" s="430"/>
      <c r="J294" s="430"/>
      <c r="K294" s="430"/>
      <c r="L294" s="430"/>
      <c r="M294" s="430"/>
      <c r="N294" s="430"/>
      <c r="O294" s="430"/>
      <c r="P294" s="430"/>
    </row>
    <row r="295" spans="1:16" ht="14.25" customHeight="1">
      <c r="A295" s="427"/>
      <c r="B295" s="428"/>
      <c r="C295" s="428"/>
      <c r="D295" s="431"/>
      <c r="E295" s="430"/>
      <c r="F295" s="430"/>
      <c r="G295" s="430"/>
      <c r="H295" s="430"/>
      <c r="I295" s="430"/>
      <c r="J295" s="430"/>
      <c r="K295" s="430"/>
      <c r="L295" s="430"/>
      <c r="M295" s="430"/>
      <c r="N295" s="430"/>
      <c r="O295" s="430"/>
      <c r="P295" s="430"/>
    </row>
    <row r="296" spans="1:16" ht="14.25" customHeight="1">
      <c r="A296" s="427"/>
      <c r="B296" s="428"/>
      <c r="C296" s="428"/>
      <c r="D296" s="431"/>
      <c r="E296" s="430"/>
      <c r="F296" s="430"/>
      <c r="G296" s="430"/>
      <c r="H296" s="430"/>
      <c r="I296" s="430"/>
      <c r="J296" s="430"/>
      <c r="K296" s="430"/>
      <c r="L296" s="430"/>
      <c r="M296" s="430"/>
      <c r="N296" s="430"/>
      <c r="O296" s="430"/>
      <c r="P296" s="430"/>
    </row>
    <row r="297" spans="1:16" ht="14.25" customHeight="1">
      <c r="A297" s="427"/>
      <c r="B297" s="428"/>
      <c r="C297" s="428"/>
      <c r="D297" s="431"/>
      <c r="E297" s="430"/>
      <c r="F297" s="430"/>
      <c r="G297" s="430"/>
      <c r="H297" s="430"/>
      <c r="I297" s="430"/>
      <c r="J297" s="430"/>
      <c r="K297" s="430"/>
      <c r="L297" s="430"/>
      <c r="M297" s="430"/>
      <c r="N297" s="430"/>
      <c r="O297" s="430"/>
      <c r="P297" s="430"/>
    </row>
    <row r="298" spans="1:16" ht="14.25" customHeight="1">
      <c r="A298" s="427"/>
      <c r="B298" s="428"/>
      <c r="C298" s="428"/>
      <c r="D298" s="431"/>
      <c r="E298" s="430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0"/>
    </row>
    <row r="299" spans="1:16" ht="14.25" customHeight="1">
      <c r="A299" s="427"/>
      <c r="B299" s="428"/>
      <c r="C299" s="428"/>
      <c r="D299" s="431"/>
      <c r="E299" s="430"/>
      <c r="F299" s="430"/>
      <c r="G299" s="430"/>
      <c r="H299" s="430"/>
      <c r="I299" s="430"/>
      <c r="J299" s="430"/>
      <c r="K299" s="430"/>
      <c r="L299" s="430"/>
      <c r="M299" s="430"/>
      <c r="N299" s="430"/>
      <c r="O299" s="430"/>
      <c r="P299" s="430"/>
    </row>
    <row r="300" spans="1:16" ht="14.25" customHeight="1">
      <c r="A300" s="427"/>
      <c r="B300" s="428"/>
      <c r="C300" s="428"/>
      <c r="D300" s="431"/>
      <c r="E300" s="430"/>
      <c r="F300" s="430"/>
      <c r="G300" s="430"/>
      <c r="H300" s="430"/>
      <c r="I300" s="430"/>
      <c r="J300" s="430"/>
      <c r="K300" s="430"/>
      <c r="L300" s="430"/>
      <c r="M300" s="430"/>
      <c r="N300" s="430"/>
      <c r="O300" s="430"/>
      <c r="P300" s="430"/>
    </row>
    <row r="301" spans="1:16" ht="14.25" customHeight="1">
      <c r="A301" s="427"/>
      <c r="B301" s="428"/>
      <c r="C301" s="428"/>
      <c r="D301" s="431"/>
      <c r="E301" s="430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</row>
    <row r="302" spans="1:16" ht="14.25" customHeight="1">
      <c r="A302" s="427"/>
      <c r="B302" s="428"/>
      <c r="C302" s="428"/>
      <c r="D302" s="431"/>
      <c r="E302" s="430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</row>
    <row r="303" spans="1:16" ht="14.25" customHeight="1">
      <c r="A303" s="427"/>
      <c r="B303" s="428"/>
      <c r="C303" s="428"/>
      <c r="D303" s="431"/>
      <c r="E303" s="430"/>
      <c r="F303" s="430"/>
      <c r="G303" s="430"/>
      <c r="H303" s="430"/>
      <c r="I303" s="430"/>
      <c r="J303" s="430"/>
      <c r="K303" s="430"/>
      <c r="L303" s="430"/>
      <c r="M303" s="430"/>
      <c r="N303" s="430"/>
      <c r="O303" s="430"/>
      <c r="P303" s="430"/>
    </row>
    <row r="304" spans="1:16" ht="14.25" customHeight="1">
      <c r="A304" s="427"/>
      <c r="B304" s="428"/>
      <c r="C304" s="428"/>
      <c r="D304" s="431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</row>
    <row r="305" spans="1:16" ht="14.25" customHeight="1">
      <c r="A305" s="427"/>
      <c r="B305" s="428"/>
      <c r="C305" s="428"/>
      <c r="D305" s="431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</row>
    <row r="306" spans="1:16" ht="14.25" customHeight="1">
      <c r="A306" s="427"/>
      <c r="B306" s="428"/>
      <c r="C306" s="428"/>
      <c r="D306" s="431"/>
      <c r="E306" s="430"/>
      <c r="F306" s="430"/>
      <c r="G306" s="430"/>
      <c r="H306" s="430"/>
      <c r="I306" s="430"/>
      <c r="J306" s="430"/>
      <c r="K306" s="430"/>
      <c r="L306" s="430"/>
      <c r="M306" s="430"/>
      <c r="N306" s="430"/>
      <c r="O306" s="430"/>
      <c r="P306" s="430"/>
    </row>
    <row r="307" spans="1:16" ht="14.25" customHeight="1">
      <c r="A307" s="427"/>
      <c r="B307" s="428"/>
      <c r="C307" s="428"/>
      <c r="D307" s="431"/>
      <c r="E307" s="430"/>
      <c r="F307" s="430"/>
      <c r="G307" s="430"/>
      <c r="H307" s="430"/>
      <c r="I307" s="430"/>
      <c r="J307" s="430"/>
      <c r="K307" s="430"/>
      <c r="L307" s="430"/>
      <c r="M307" s="430"/>
      <c r="N307" s="430"/>
      <c r="O307" s="430"/>
      <c r="P307" s="430"/>
    </row>
    <row r="308" spans="1:16" ht="14.25" customHeight="1">
      <c r="A308" s="427"/>
      <c r="B308" s="428"/>
      <c r="C308" s="428"/>
      <c r="D308" s="431"/>
      <c r="E308" s="430"/>
      <c r="F308" s="430"/>
      <c r="G308" s="430"/>
      <c r="H308" s="430"/>
      <c r="I308" s="430"/>
      <c r="J308" s="430"/>
      <c r="K308" s="430"/>
      <c r="L308" s="430"/>
      <c r="M308" s="430"/>
      <c r="N308" s="430"/>
      <c r="O308" s="430"/>
      <c r="P308" s="430"/>
    </row>
    <row r="309" spans="1:16" ht="14.25" customHeight="1">
      <c r="A309" s="427"/>
      <c r="B309" s="428"/>
      <c r="C309" s="428"/>
      <c r="D309" s="431"/>
      <c r="E309" s="430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</row>
    <row r="310" spans="1:16" ht="14.25" customHeight="1">
      <c r="A310" s="427"/>
      <c r="B310" s="428"/>
      <c r="C310" s="428"/>
      <c r="D310" s="431"/>
      <c r="E310" s="430"/>
      <c r="F310" s="430"/>
      <c r="G310" s="430"/>
      <c r="H310" s="430"/>
      <c r="I310" s="430"/>
      <c r="J310" s="430"/>
      <c r="K310" s="430"/>
      <c r="L310" s="430"/>
      <c r="M310" s="430"/>
      <c r="N310" s="430"/>
      <c r="O310" s="430"/>
      <c r="P310" s="430"/>
    </row>
    <row r="311" spans="1:16" ht="14.25" customHeight="1">
      <c r="A311" s="427"/>
      <c r="B311" s="428"/>
      <c r="C311" s="428"/>
      <c r="D311" s="431"/>
      <c r="E311" s="430"/>
      <c r="F311" s="430"/>
      <c r="G311" s="430"/>
      <c r="H311" s="430"/>
      <c r="I311" s="430"/>
      <c r="J311" s="430"/>
      <c r="K311" s="430"/>
      <c r="L311" s="430"/>
      <c r="M311" s="430"/>
      <c r="N311" s="430"/>
      <c r="O311" s="430"/>
      <c r="P311" s="430"/>
    </row>
    <row r="312" spans="1:16" ht="14.25" customHeight="1">
      <c r="A312" s="427"/>
      <c r="B312" s="428"/>
      <c r="C312" s="428"/>
      <c r="D312" s="431"/>
      <c r="E312" s="430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0"/>
    </row>
    <row r="313" spans="1:16" ht="14.25" customHeight="1">
      <c r="A313" s="427"/>
      <c r="B313" s="428"/>
      <c r="C313" s="428"/>
      <c r="D313" s="431"/>
      <c r="E313" s="430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</row>
    <row r="314" spans="1:16" ht="14.25" customHeight="1">
      <c r="A314" s="427"/>
      <c r="B314" s="428"/>
      <c r="C314" s="428"/>
      <c r="D314" s="431"/>
      <c r="E314" s="430"/>
      <c r="F314" s="430"/>
      <c r="G314" s="430"/>
      <c r="H314" s="430"/>
      <c r="I314" s="430"/>
      <c r="J314" s="430"/>
      <c r="K314" s="430"/>
      <c r="L314" s="430"/>
      <c r="M314" s="430"/>
      <c r="N314" s="430"/>
      <c r="O314" s="430"/>
      <c r="P314" s="430"/>
    </row>
    <row r="315" spans="1:16" ht="14.25" customHeight="1">
      <c r="A315" s="427"/>
      <c r="B315" s="428"/>
      <c r="C315" s="428"/>
      <c r="D315" s="431"/>
      <c r="E315" s="430"/>
      <c r="F315" s="430"/>
      <c r="G315" s="430"/>
      <c r="H315" s="430"/>
      <c r="I315" s="430"/>
      <c r="J315" s="430"/>
      <c r="K315" s="430"/>
      <c r="L315" s="430"/>
      <c r="M315" s="430"/>
      <c r="N315" s="430"/>
      <c r="O315" s="430"/>
      <c r="P315" s="430"/>
    </row>
    <row r="316" spans="1:16" ht="14.25" customHeight="1">
      <c r="A316" s="427"/>
      <c r="B316" s="428"/>
      <c r="C316" s="428"/>
      <c r="D316" s="431"/>
      <c r="E316" s="430"/>
      <c r="F316" s="430"/>
      <c r="G316" s="430"/>
      <c r="H316" s="430"/>
      <c r="I316" s="430"/>
      <c r="J316" s="430"/>
      <c r="K316" s="430"/>
      <c r="L316" s="430"/>
      <c r="M316" s="430"/>
      <c r="N316" s="430"/>
      <c r="O316" s="430"/>
      <c r="P316" s="430"/>
    </row>
    <row r="317" spans="1:16" ht="14.25" customHeight="1">
      <c r="A317" s="427"/>
      <c r="B317" s="428"/>
      <c r="C317" s="428"/>
      <c r="D317" s="431"/>
      <c r="E317" s="430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</row>
    <row r="318" spans="1:16" ht="14.25" customHeight="1">
      <c r="A318" s="427"/>
      <c r="B318" s="428"/>
      <c r="C318" s="428"/>
      <c r="D318" s="431"/>
      <c r="E318" s="430"/>
      <c r="F318" s="430"/>
      <c r="G318" s="430"/>
      <c r="H318" s="430"/>
      <c r="I318" s="430"/>
      <c r="J318" s="430"/>
      <c r="K318" s="430"/>
      <c r="L318" s="430"/>
      <c r="M318" s="430"/>
      <c r="N318" s="430"/>
      <c r="O318" s="430"/>
      <c r="P318" s="430"/>
    </row>
    <row r="319" spans="1:16" ht="14.25" customHeight="1">
      <c r="A319" s="427"/>
      <c r="B319" s="428"/>
      <c r="C319" s="428"/>
      <c r="D319" s="431"/>
      <c r="E319" s="430"/>
      <c r="F319" s="430"/>
      <c r="G319" s="430"/>
      <c r="H319" s="430"/>
      <c r="I319" s="430"/>
      <c r="J319" s="430"/>
      <c r="K319" s="430"/>
      <c r="L319" s="430"/>
      <c r="M319" s="430"/>
      <c r="N319" s="430"/>
      <c r="O319" s="430"/>
      <c r="P319" s="430"/>
    </row>
    <row r="320" spans="1:16" ht="14.25" customHeight="1">
      <c r="A320" s="427"/>
      <c r="B320" s="428"/>
      <c r="C320" s="428"/>
      <c r="D320" s="431"/>
      <c r="E320" s="430"/>
      <c r="F320" s="430"/>
      <c r="G320" s="430"/>
      <c r="H320" s="430"/>
      <c r="I320" s="430"/>
      <c r="J320" s="430"/>
      <c r="K320" s="430"/>
      <c r="L320" s="430"/>
      <c r="M320" s="430"/>
      <c r="N320" s="430"/>
      <c r="O320" s="430"/>
      <c r="P320" s="430"/>
    </row>
    <row r="321" spans="1:16" ht="14.25" customHeight="1">
      <c r="A321" s="427"/>
      <c r="B321" s="428"/>
      <c r="C321" s="428"/>
      <c r="D321" s="431"/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</row>
    <row r="322" spans="1:16" ht="14.25" customHeight="1">
      <c r="A322" s="427"/>
      <c r="B322" s="428"/>
      <c r="C322" s="428"/>
      <c r="D322" s="431"/>
      <c r="E322" s="430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</row>
    <row r="323" spans="1:16" ht="14.25" customHeight="1">
      <c r="A323" s="427"/>
      <c r="B323" s="428"/>
      <c r="C323" s="428"/>
      <c r="D323" s="431"/>
      <c r="E323" s="430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</row>
    <row r="324" spans="1:16" ht="14.25" customHeight="1">
      <c r="A324" s="427"/>
      <c r="B324" s="428"/>
      <c r="C324" s="428"/>
      <c r="D324" s="431"/>
      <c r="E324" s="430"/>
      <c r="F324" s="430"/>
      <c r="G324" s="430"/>
      <c r="H324" s="430"/>
      <c r="I324" s="430"/>
      <c r="J324" s="430"/>
      <c r="K324" s="430"/>
      <c r="L324" s="430"/>
      <c r="M324" s="430"/>
      <c r="N324" s="430"/>
      <c r="O324" s="430"/>
      <c r="P324" s="430"/>
    </row>
    <row r="325" spans="1:16" ht="14.25" customHeight="1">
      <c r="A325" s="427"/>
      <c r="B325" s="428"/>
      <c r="C325" s="428"/>
      <c r="D325" s="431"/>
      <c r="E325" s="430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</row>
    <row r="326" spans="1:16" ht="14.25" customHeight="1">
      <c r="A326" s="427"/>
      <c r="B326" s="428"/>
      <c r="C326" s="428"/>
      <c r="D326" s="431"/>
      <c r="E326" s="430"/>
      <c r="F326" s="430"/>
      <c r="G326" s="430"/>
      <c r="H326" s="430"/>
      <c r="I326" s="430"/>
      <c r="J326" s="430"/>
      <c r="K326" s="430"/>
      <c r="L326" s="430"/>
      <c r="M326" s="430"/>
      <c r="N326" s="430"/>
      <c r="O326" s="430"/>
      <c r="P326" s="430"/>
    </row>
    <row r="327" spans="1:16" ht="14.25" customHeight="1">
      <c r="A327" s="427"/>
      <c r="B327" s="428"/>
      <c r="C327" s="428"/>
      <c r="D327" s="431"/>
      <c r="E327" s="430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</row>
    <row r="328" spans="1:16" ht="14.25" customHeight="1">
      <c r="A328" s="427"/>
      <c r="B328" s="428"/>
      <c r="C328" s="428"/>
      <c r="D328" s="431"/>
      <c r="E328" s="430"/>
      <c r="F328" s="430"/>
      <c r="G328" s="430"/>
      <c r="H328" s="430"/>
      <c r="I328" s="430"/>
      <c r="J328" s="430"/>
      <c r="K328" s="430"/>
      <c r="L328" s="430"/>
      <c r="M328" s="430"/>
      <c r="N328" s="430"/>
      <c r="O328" s="430"/>
      <c r="P328" s="430"/>
    </row>
    <row r="329" spans="1:16" ht="14.25" customHeight="1">
      <c r="A329" s="427"/>
      <c r="B329" s="428"/>
      <c r="C329" s="428"/>
      <c r="D329" s="431"/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</row>
    <row r="330" spans="1:16" ht="14.25" customHeight="1">
      <c r="A330" s="427"/>
      <c r="B330" s="428"/>
      <c r="C330" s="428"/>
      <c r="D330" s="431"/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</row>
    <row r="331" spans="1:16" ht="14.25" customHeight="1">
      <c r="A331" s="427"/>
      <c r="B331" s="428"/>
      <c r="C331" s="428"/>
      <c r="D331" s="431"/>
      <c r="E331" s="430"/>
      <c r="F331" s="430"/>
      <c r="G331" s="430"/>
      <c r="H331" s="430"/>
      <c r="I331" s="430"/>
      <c r="J331" s="430"/>
      <c r="K331" s="430"/>
      <c r="L331" s="430"/>
      <c r="M331" s="430"/>
      <c r="N331" s="430"/>
      <c r="O331" s="430"/>
      <c r="P331" s="430"/>
    </row>
    <row r="332" spans="1:16" ht="14.25" customHeight="1">
      <c r="A332" s="427"/>
      <c r="B332" s="428"/>
      <c r="C332" s="428"/>
      <c r="D332" s="431"/>
      <c r="E332" s="430"/>
      <c r="F332" s="430"/>
      <c r="G332" s="430"/>
      <c r="H332" s="430"/>
      <c r="I332" s="430"/>
      <c r="J332" s="430"/>
      <c r="K332" s="430"/>
      <c r="L332" s="430"/>
      <c r="M332" s="430"/>
      <c r="N332" s="430"/>
      <c r="O332" s="430"/>
      <c r="P332" s="430"/>
    </row>
    <row r="333" spans="1:16" ht="14.25" customHeight="1">
      <c r="A333" s="427"/>
      <c r="B333" s="428"/>
      <c r="C333" s="428"/>
      <c r="D333" s="431"/>
      <c r="E333" s="430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</row>
    <row r="334" spans="1:16" ht="14.25" customHeight="1">
      <c r="A334" s="427"/>
      <c r="B334" s="428"/>
      <c r="C334" s="428"/>
      <c r="D334" s="431"/>
      <c r="E334" s="430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</row>
    <row r="335" spans="1:16" ht="14.25" customHeight="1">
      <c r="A335" s="427"/>
      <c r="B335" s="428"/>
      <c r="C335" s="428"/>
      <c r="D335" s="431"/>
      <c r="E335" s="430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</row>
    <row r="336" spans="1:16" ht="14.25" customHeight="1">
      <c r="A336" s="427"/>
      <c r="B336" s="428"/>
      <c r="C336" s="428"/>
      <c r="D336" s="431"/>
      <c r="E336" s="430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</row>
    <row r="337" spans="1:16" ht="14.25" customHeight="1">
      <c r="A337" s="427"/>
      <c r="B337" s="428"/>
      <c r="C337" s="428"/>
      <c r="D337" s="431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</row>
    <row r="338" spans="1:16" ht="14.25" customHeight="1">
      <c r="A338" s="427"/>
      <c r="B338" s="428"/>
      <c r="C338" s="428"/>
      <c r="D338" s="431"/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</row>
    <row r="339" spans="1:16" ht="14.25" customHeight="1">
      <c r="A339" s="427"/>
      <c r="B339" s="428"/>
      <c r="C339" s="428"/>
      <c r="D339" s="431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</row>
    <row r="340" spans="1:16" ht="14.25" customHeight="1">
      <c r="A340" s="427"/>
      <c r="B340" s="428"/>
      <c r="C340" s="428"/>
      <c r="D340" s="431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</row>
    <row r="341" spans="1:16" ht="14.25" customHeight="1">
      <c r="A341" s="427"/>
      <c r="B341" s="428"/>
      <c r="C341" s="428"/>
      <c r="D341" s="431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</row>
    <row r="342" spans="1:16" ht="14.25" customHeight="1">
      <c r="A342" s="427"/>
      <c r="B342" s="428"/>
      <c r="C342" s="428"/>
      <c r="D342" s="431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</row>
    <row r="343" spans="1:16" ht="14.25" customHeight="1">
      <c r="A343" s="427"/>
      <c r="B343" s="428"/>
      <c r="C343" s="428"/>
      <c r="D343" s="431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</row>
    <row r="344" spans="1:16" ht="14.25" customHeight="1">
      <c r="A344" s="427"/>
      <c r="B344" s="428"/>
      <c r="C344" s="428"/>
      <c r="D344" s="431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</row>
    <row r="345" spans="1:16" ht="14.25" customHeight="1">
      <c r="A345" s="427"/>
      <c r="B345" s="428"/>
      <c r="C345" s="428"/>
      <c r="D345" s="431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</row>
    <row r="346" spans="1:16" ht="14.25" customHeight="1">
      <c r="A346" s="427"/>
      <c r="B346" s="428"/>
      <c r="C346" s="428"/>
      <c r="D346" s="431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</row>
    <row r="347" spans="1:16" ht="14.25" customHeight="1">
      <c r="A347" s="427"/>
      <c r="B347" s="428"/>
      <c r="C347" s="428"/>
      <c r="D347" s="431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</row>
    <row r="348" spans="1:16" ht="14.25" customHeight="1">
      <c r="A348" s="427"/>
      <c r="B348" s="428"/>
      <c r="C348" s="428"/>
      <c r="D348" s="431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</row>
    <row r="349" spans="1:16" ht="14.25" customHeight="1">
      <c r="A349" s="427"/>
      <c r="B349" s="428"/>
      <c r="C349" s="428"/>
      <c r="D349" s="431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</row>
    <row r="350" spans="1:16" ht="14.25" customHeight="1">
      <c r="A350" s="427"/>
      <c r="B350" s="428"/>
      <c r="C350" s="428"/>
      <c r="D350" s="431"/>
      <c r="E350" s="430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</row>
    <row r="351" spans="1:16" ht="14.25" customHeight="1">
      <c r="A351" s="427"/>
      <c r="B351" s="428"/>
      <c r="C351" s="428"/>
      <c r="D351" s="431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</row>
    <row r="352" spans="1:16" ht="14.25" customHeight="1">
      <c r="A352" s="427"/>
      <c r="B352" s="428"/>
      <c r="C352" s="428"/>
      <c r="D352" s="431"/>
      <c r="E352" s="430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</row>
    <row r="353" spans="1:16" ht="14.25" customHeight="1">
      <c r="A353" s="427"/>
      <c r="B353" s="428"/>
      <c r="C353" s="428"/>
      <c r="D353" s="431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</row>
    <row r="354" spans="1:16" ht="14.25" customHeight="1">
      <c r="A354" s="427"/>
      <c r="B354" s="428"/>
      <c r="C354" s="428"/>
      <c r="D354" s="431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</row>
    <row r="355" spans="1:16" ht="14.25" customHeight="1">
      <c r="A355" s="427"/>
      <c r="B355" s="428"/>
      <c r="C355" s="428"/>
      <c r="D355" s="431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</row>
    <row r="356" spans="1:16" ht="14.25" customHeight="1">
      <c r="A356" s="427"/>
      <c r="B356" s="428"/>
      <c r="C356" s="428"/>
      <c r="D356" s="431"/>
      <c r="E356" s="430"/>
      <c r="F356" s="430"/>
      <c r="G356" s="430"/>
      <c r="H356" s="430"/>
      <c r="I356" s="430"/>
      <c r="J356" s="430"/>
      <c r="K356" s="430"/>
      <c r="L356" s="430"/>
      <c r="M356" s="430"/>
      <c r="N356" s="430"/>
      <c r="O356" s="430"/>
      <c r="P356" s="430"/>
    </row>
    <row r="357" spans="1:16" ht="14.25" customHeight="1">
      <c r="A357" s="427"/>
      <c r="B357" s="428"/>
      <c r="C357" s="428"/>
      <c r="D357" s="431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</row>
    <row r="358" spans="1:16" ht="14.25" customHeight="1">
      <c r="A358" s="427"/>
      <c r="B358" s="428"/>
      <c r="C358" s="428"/>
      <c r="D358" s="431"/>
      <c r="E358" s="430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</row>
    <row r="359" spans="1:16" ht="14.25" customHeight="1">
      <c r="A359" s="427"/>
      <c r="B359" s="428"/>
      <c r="C359" s="428"/>
      <c r="D359" s="431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</row>
    <row r="360" spans="1:16" ht="14.25" customHeight="1">
      <c r="A360" s="427"/>
      <c r="B360" s="428"/>
      <c r="C360" s="428"/>
      <c r="D360" s="431"/>
      <c r="E360" s="430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</row>
    <row r="361" spans="1:16" ht="14.25" customHeight="1">
      <c r="A361" s="427"/>
      <c r="B361" s="428"/>
      <c r="C361" s="428"/>
      <c r="D361" s="431"/>
      <c r="E361" s="430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</row>
    <row r="362" spans="1:16" ht="14.25" customHeight="1">
      <c r="A362" s="427"/>
      <c r="B362" s="428"/>
      <c r="C362" s="428"/>
      <c r="D362" s="431"/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</row>
    <row r="363" spans="1:16" ht="14.25" customHeight="1">
      <c r="A363" s="427"/>
      <c r="B363" s="428"/>
      <c r="C363" s="428"/>
      <c r="D363" s="431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</row>
    <row r="364" spans="1:16" ht="14.25" customHeight="1">
      <c r="A364" s="427"/>
      <c r="B364" s="428"/>
      <c r="C364" s="428"/>
      <c r="D364" s="431"/>
      <c r="E364" s="430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  <c r="P364" s="430"/>
    </row>
    <row r="365" spans="1:16" ht="14.25" customHeight="1">
      <c r="A365" s="427"/>
      <c r="B365" s="428"/>
      <c r="C365" s="428"/>
      <c r="D365" s="431"/>
      <c r="E365" s="430"/>
      <c r="F365" s="430"/>
      <c r="G365" s="430"/>
      <c r="H365" s="430"/>
      <c r="I365" s="430"/>
      <c r="J365" s="430"/>
      <c r="K365" s="430"/>
      <c r="L365" s="430"/>
      <c r="M365" s="430"/>
      <c r="N365" s="430"/>
      <c r="O365" s="430"/>
      <c r="P365" s="430"/>
    </row>
    <row r="366" spans="1:16" ht="14.25" customHeight="1">
      <c r="A366" s="427"/>
      <c r="B366" s="428"/>
      <c r="C366" s="428"/>
      <c r="D366" s="431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</row>
    <row r="367" spans="1:16" ht="14.25" customHeight="1">
      <c r="A367" s="427"/>
      <c r="B367" s="428"/>
      <c r="C367" s="428"/>
      <c r="D367" s="431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</row>
    <row r="368" spans="1:16" ht="14.25" customHeight="1">
      <c r="A368" s="427"/>
      <c r="B368" s="428"/>
      <c r="C368" s="428"/>
      <c r="D368" s="431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</row>
    <row r="369" spans="1:16" ht="14.25" customHeight="1">
      <c r="A369" s="427"/>
      <c r="B369" s="428"/>
      <c r="C369" s="428"/>
      <c r="D369" s="431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</row>
    <row r="370" spans="1:16" ht="14.25" customHeight="1">
      <c r="A370" s="427"/>
      <c r="B370" s="428"/>
      <c r="C370" s="428"/>
      <c r="D370" s="431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</row>
    <row r="371" spans="1:16" ht="14.25" customHeight="1">
      <c r="A371" s="427"/>
      <c r="B371" s="428"/>
      <c r="C371" s="428"/>
      <c r="D371" s="431"/>
      <c r="E371" s="430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</row>
    <row r="372" spans="1:16" ht="14.25" customHeight="1">
      <c r="A372" s="427"/>
      <c r="B372" s="428"/>
      <c r="C372" s="428"/>
      <c r="D372" s="431"/>
      <c r="E372" s="430"/>
      <c r="F372" s="430"/>
      <c r="G372" s="430"/>
      <c r="H372" s="430"/>
      <c r="I372" s="430"/>
      <c r="J372" s="430"/>
      <c r="K372" s="430"/>
      <c r="L372" s="430"/>
      <c r="M372" s="430"/>
      <c r="N372" s="430"/>
      <c r="O372" s="430"/>
      <c r="P372" s="430"/>
    </row>
    <row r="373" spans="1:16" ht="14.25" customHeight="1">
      <c r="A373" s="427"/>
      <c r="B373" s="428"/>
      <c r="C373" s="428"/>
      <c r="D373" s="431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</row>
    <row r="374" spans="1:16" ht="14.25" customHeight="1">
      <c r="A374" s="427"/>
      <c r="B374" s="428"/>
      <c r="C374" s="428"/>
      <c r="D374" s="431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</row>
    <row r="375" spans="1:16" ht="14.25" customHeight="1">
      <c r="A375" s="427"/>
      <c r="B375" s="428"/>
      <c r="C375" s="428"/>
      <c r="D375" s="431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</row>
    <row r="376" spans="1:16" ht="14.25" customHeight="1">
      <c r="A376" s="427"/>
      <c r="B376" s="428"/>
      <c r="C376" s="428"/>
      <c r="D376" s="431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</row>
    <row r="377" spans="1:16" ht="14.25" customHeight="1">
      <c r="A377" s="427"/>
      <c r="B377" s="428"/>
      <c r="C377" s="428"/>
      <c r="D377" s="431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</row>
    <row r="378" spans="1:16" ht="14.25" customHeight="1">
      <c r="A378" s="427"/>
      <c r="B378" s="428"/>
      <c r="C378" s="428"/>
      <c r="D378" s="431"/>
      <c r="E378" s="430"/>
      <c r="F378" s="430"/>
      <c r="G378" s="430"/>
      <c r="H378" s="430"/>
      <c r="I378" s="430"/>
      <c r="J378" s="430"/>
      <c r="K378" s="430"/>
      <c r="L378" s="430"/>
      <c r="M378" s="430"/>
      <c r="N378" s="430"/>
      <c r="O378" s="430"/>
      <c r="P378" s="430"/>
    </row>
    <row r="379" spans="1:16" ht="14.25" customHeight="1">
      <c r="A379" s="427"/>
      <c r="B379" s="428"/>
      <c r="C379" s="428"/>
      <c r="D379" s="431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</row>
    <row r="380" spans="1:16" ht="14.25" customHeight="1">
      <c r="A380" s="427"/>
      <c r="B380" s="428"/>
      <c r="C380" s="428"/>
      <c r="D380" s="431"/>
      <c r="E380" s="430"/>
      <c r="F380" s="430"/>
      <c r="G380" s="430"/>
      <c r="H380" s="430"/>
      <c r="I380" s="430"/>
      <c r="J380" s="430"/>
      <c r="K380" s="430"/>
      <c r="L380" s="430"/>
      <c r="M380" s="430"/>
      <c r="N380" s="430"/>
      <c r="O380" s="430"/>
      <c r="P380" s="430"/>
    </row>
    <row r="381" spans="1:16" ht="14.25" customHeight="1">
      <c r="A381" s="427"/>
      <c r="B381" s="428"/>
      <c r="C381" s="428"/>
      <c r="D381" s="431"/>
      <c r="E381" s="430"/>
      <c r="F381" s="430"/>
      <c r="G381" s="430"/>
      <c r="H381" s="430"/>
      <c r="I381" s="430"/>
      <c r="J381" s="430"/>
      <c r="K381" s="430"/>
      <c r="L381" s="430"/>
      <c r="M381" s="430"/>
      <c r="N381" s="430"/>
      <c r="O381" s="430"/>
      <c r="P381" s="430"/>
    </row>
    <row r="382" spans="1:16" ht="14.25" customHeight="1">
      <c r="A382" s="427"/>
      <c r="B382" s="428"/>
      <c r="C382" s="428"/>
      <c r="D382" s="431"/>
      <c r="E382" s="430"/>
      <c r="F382" s="430"/>
      <c r="G382" s="430"/>
      <c r="H382" s="430"/>
      <c r="I382" s="430"/>
      <c r="J382" s="430"/>
      <c r="K382" s="430"/>
      <c r="L382" s="430"/>
      <c r="M382" s="430"/>
      <c r="N382" s="430"/>
      <c r="O382" s="430"/>
      <c r="P382" s="430"/>
    </row>
    <row r="383" spans="1:16" ht="14.25" customHeight="1">
      <c r="A383" s="427"/>
      <c r="B383" s="428"/>
      <c r="C383" s="428"/>
      <c r="D383" s="431"/>
      <c r="E383" s="430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</row>
    <row r="384" spans="1:16" ht="14.25" customHeight="1">
      <c r="A384" s="427"/>
      <c r="B384" s="428"/>
      <c r="C384" s="428"/>
      <c r="D384" s="431"/>
      <c r="E384" s="430"/>
      <c r="F384" s="430"/>
      <c r="G384" s="430"/>
      <c r="H384" s="430"/>
      <c r="I384" s="430"/>
      <c r="J384" s="430"/>
      <c r="K384" s="430"/>
      <c r="L384" s="430"/>
      <c r="M384" s="430"/>
      <c r="N384" s="430"/>
      <c r="O384" s="430"/>
      <c r="P384" s="430"/>
    </row>
    <row r="385" spans="1:16" ht="14.25" customHeight="1">
      <c r="A385" s="427"/>
      <c r="B385" s="428"/>
      <c r="C385" s="428"/>
      <c r="D385" s="431"/>
      <c r="E385" s="430"/>
      <c r="F385" s="430"/>
      <c r="G385" s="430"/>
      <c r="H385" s="430"/>
      <c r="I385" s="430"/>
      <c r="J385" s="430"/>
      <c r="K385" s="430"/>
      <c r="L385" s="430"/>
      <c r="M385" s="430"/>
      <c r="N385" s="430"/>
      <c r="O385" s="430"/>
      <c r="P385" s="430"/>
    </row>
    <row r="386" spans="1:16" ht="14.25" customHeight="1">
      <c r="A386" s="427"/>
      <c r="B386" s="428"/>
      <c r="C386" s="428"/>
      <c r="D386" s="431"/>
      <c r="E386" s="430"/>
      <c r="F386" s="430"/>
      <c r="G386" s="430"/>
      <c r="H386" s="430"/>
      <c r="I386" s="430"/>
      <c r="J386" s="430"/>
      <c r="K386" s="430"/>
      <c r="L386" s="430"/>
      <c r="M386" s="430"/>
      <c r="N386" s="430"/>
      <c r="O386" s="430"/>
      <c r="P386" s="430"/>
    </row>
    <row r="387" spans="1:16" ht="14.25" customHeight="1">
      <c r="A387" s="427"/>
      <c r="B387" s="428"/>
      <c r="C387" s="428"/>
      <c r="D387" s="431"/>
      <c r="E387" s="430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</row>
    <row r="388" spans="1:16" ht="14.25" customHeight="1">
      <c r="A388" s="427"/>
      <c r="B388" s="428"/>
      <c r="C388" s="428"/>
      <c r="D388" s="431"/>
      <c r="E388" s="430"/>
      <c r="F388" s="430"/>
      <c r="G388" s="430"/>
      <c r="H388" s="430"/>
      <c r="I388" s="430"/>
      <c r="J388" s="430"/>
      <c r="K388" s="430"/>
      <c r="L388" s="430"/>
      <c r="M388" s="430"/>
      <c r="N388" s="430"/>
      <c r="O388" s="430"/>
      <c r="P388" s="430"/>
    </row>
    <row r="389" spans="1:16" ht="14.25" customHeight="1">
      <c r="A389" s="427"/>
      <c r="B389" s="428"/>
      <c r="C389" s="428"/>
      <c r="D389" s="431"/>
      <c r="E389" s="430"/>
      <c r="F389" s="430"/>
      <c r="G389" s="430"/>
      <c r="H389" s="430"/>
      <c r="I389" s="430"/>
      <c r="J389" s="430"/>
      <c r="K389" s="430"/>
      <c r="L389" s="430"/>
      <c r="M389" s="430"/>
      <c r="N389" s="430"/>
      <c r="O389" s="430"/>
      <c r="P389" s="430"/>
    </row>
    <row r="390" spans="1:16" ht="14.25" customHeight="1">
      <c r="A390" s="427"/>
      <c r="B390" s="428"/>
      <c r="C390" s="428"/>
      <c r="D390" s="431"/>
      <c r="E390" s="430"/>
      <c r="F390" s="430"/>
      <c r="G390" s="430"/>
      <c r="H390" s="430"/>
      <c r="I390" s="430"/>
      <c r="J390" s="430"/>
      <c r="K390" s="430"/>
      <c r="L390" s="430"/>
      <c r="M390" s="430"/>
      <c r="N390" s="430"/>
      <c r="O390" s="430"/>
      <c r="P390" s="430"/>
    </row>
    <row r="391" spans="1:16" ht="14.25" customHeight="1">
      <c r="A391" s="427"/>
      <c r="B391" s="428"/>
      <c r="C391" s="428"/>
      <c r="D391" s="431"/>
      <c r="E391" s="430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</row>
    <row r="392" spans="1:16" ht="14.25" customHeight="1">
      <c r="A392" s="427"/>
      <c r="B392" s="428"/>
      <c r="C392" s="428"/>
      <c r="D392" s="431"/>
      <c r="E392" s="430"/>
      <c r="F392" s="430"/>
      <c r="G392" s="430"/>
      <c r="H392" s="430"/>
      <c r="I392" s="430"/>
      <c r="J392" s="430"/>
      <c r="K392" s="430"/>
      <c r="L392" s="430"/>
      <c r="M392" s="430"/>
      <c r="N392" s="430"/>
      <c r="O392" s="430"/>
      <c r="P392" s="430"/>
    </row>
    <row r="393" spans="1:16" ht="14.25" customHeight="1">
      <c r="A393" s="427"/>
      <c r="B393" s="428"/>
      <c r="C393" s="428"/>
      <c r="D393" s="431"/>
      <c r="E393" s="430"/>
      <c r="F393" s="430"/>
      <c r="G393" s="430"/>
      <c r="H393" s="430"/>
      <c r="I393" s="430"/>
      <c r="J393" s="430"/>
      <c r="K393" s="430"/>
      <c r="L393" s="430"/>
      <c r="M393" s="430"/>
      <c r="N393" s="430"/>
      <c r="O393" s="430"/>
      <c r="P393" s="430"/>
    </row>
    <row r="394" spans="1:16" ht="14.25" customHeight="1">
      <c r="A394" s="427"/>
      <c r="B394" s="428"/>
      <c r="C394" s="428"/>
      <c r="D394" s="431"/>
      <c r="E394" s="430"/>
      <c r="F394" s="430"/>
      <c r="G394" s="430"/>
      <c r="H394" s="430"/>
      <c r="I394" s="430"/>
      <c r="J394" s="430"/>
      <c r="K394" s="430"/>
      <c r="L394" s="430"/>
      <c r="M394" s="430"/>
      <c r="N394" s="430"/>
      <c r="O394" s="430"/>
      <c r="P394" s="430"/>
    </row>
    <row r="395" spans="1:16" ht="14.25" customHeight="1">
      <c r="A395" s="427"/>
      <c r="B395" s="428"/>
      <c r="C395" s="428"/>
      <c r="D395" s="431"/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</row>
    <row r="396" spans="1:16" ht="14.25" customHeight="1">
      <c r="A396" s="427"/>
      <c r="B396" s="428"/>
      <c r="C396" s="428"/>
      <c r="D396" s="431"/>
      <c r="E396" s="430"/>
      <c r="F396" s="430"/>
      <c r="G396" s="430"/>
      <c r="H396" s="430"/>
      <c r="I396" s="430"/>
      <c r="J396" s="430"/>
      <c r="K396" s="430"/>
      <c r="L396" s="430"/>
      <c r="M396" s="430"/>
      <c r="N396" s="430"/>
      <c r="O396" s="430"/>
      <c r="P396" s="430"/>
    </row>
    <row r="397" spans="1:16" ht="14.25" customHeight="1">
      <c r="A397" s="427"/>
      <c r="B397" s="428"/>
      <c r="C397" s="428"/>
      <c r="D397" s="431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</row>
    <row r="398" spans="1:16" ht="14.25" customHeight="1">
      <c r="A398" s="427"/>
      <c r="B398" s="428"/>
      <c r="C398" s="428"/>
      <c r="D398" s="431"/>
      <c r="E398" s="430"/>
      <c r="F398" s="430"/>
      <c r="G398" s="430"/>
      <c r="H398" s="430"/>
      <c r="I398" s="430"/>
      <c r="J398" s="430"/>
      <c r="K398" s="430"/>
      <c r="L398" s="430"/>
      <c r="M398" s="430"/>
      <c r="N398" s="430"/>
      <c r="O398" s="430"/>
      <c r="P398" s="430"/>
    </row>
    <row r="399" spans="1:16" ht="14.25" customHeight="1">
      <c r="A399" s="427"/>
      <c r="B399" s="428"/>
      <c r="C399" s="428"/>
      <c r="D399" s="431"/>
      <c r="E399" s="430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</row>
    <row r="400" spans="1:16" ht="14.25" customHeight="1">
      <c r="A400" s="427"/>
      <c r="B400" s="428"/>
      <c r="C400" s="428"/>
      <c r="D400" s="431"/>
      <c r="E400" s="430"/>
      <c r="F400" s="430"/>
      <c r="G400" s="430"/>
      <c r="H400" s="430"/>
      <c r="I400" s="430"/>
      <c r="J400" s="430"/>
      <c r="K400" s="430"/>
      <c r="L400" s="430"/>
      <c r="M400" s="430"/>
      <c r="N400" s="430"/>
      <c r="O400" s="430"/>
      <c r="P400" s="430"/>
    </row>
    <row r="401" spans="1:16" ht="14.25" customHeight="1">
      <c r="A401" s="427"/>
      <c r="B401" s="428"/>
      <c r="C401" s="428"/>
      <c r="D401" s="431"/>
      <c r="E401" s="430"/>
      <c r="F401" s="430"/>
      <c r="G401" s="430"/>
      <c r="H401" s="430"/>
      <c r="I401" s="430"/>
      <c r="J401" s="430"/>
      <c r="K401" s="430"/>
      <c r="L401" s="430"/>
      <c r="M401" s="430"/>
      <c r="N401" s="430"/>
      <c r="O401" s="430"/>
      <c r="P401" s="430"/>
    </row>
    <row r="402" spans="1:16" ht="14.25" customHeight="1">
      <c r="A402" s="427"/>
      <c r="B402" s="428"/>
      <c r="C402" s="428"/>
      <c r="D402" s="431"/>
      <c r="E402" s="430"/>
      <c r="F402" s="430"/>
      <c r="G402" s="430"/>
      <c r="H402" s="430"/>
      <c r="I402" s="430"/>
      <c r="J402" s="430"/>
      <c r="K402" s="430"/>
      <c r="L402" s="430"/>
      <c r="M402" s="430"/>
      <c r="N402" s="430"/>
      <c r="O402" s="430"/>
      <c r="P402" s="430"/>
    </row>
    <row r="403" spans="1:16" ht="14.25" customHeight="1">
      <c r="A403" s="427"/>
      <c r="B403" s="428"/>
      <c r="C403" s="428"/>
      <c r="D403" s="431"/>
      <c r="E403" s="430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</row>
    <row r="404" spans="1:16" ht="14.25" customHeight="1">
      <c r="A404" s="427"/>
      <c r="B404" s="428"/>
      <c r="C404" s="428"/>
      <c r="D404" s="431"/>
      <c r="E404" s="430"/>
      <c r="F404" s="430"/>
      <c r="G404" s="430"/>
      <c r="H404" s="430"/>
      <c r="I404" s="430"/>
      <c r="J404" s="430"/>
      <c r="K404" s="430"/>
      <c r="L404" s="430"/>
      <c r="M404" s="430"/>
      <c r="N404" s="430"/>
      <c r="O404" s="430"/>
      <c r="P404" s="430"/>
    </row>
    <row r="405" spans="1:16" ht="14.25" customHeight="1">
      <c r="A405" s="427"/>
      <c r="B405" s="428"/>
      <c r="C405" s="428"/>
      <c r="D405" s="431"/>
      <c r="E405" s="430"/>
      <c r="F405" s="430"/>
      <c r="G405" s="430"/>
      <c r="H405" s="430"/>
      <c r="I405" s="430"/>
      <c r="J405" s="430"/>
      <c r="K405" s="430"/>
      <c r="L405" s="430"/>
      <c r="M405" s="430"/>
      <c r="N405" s="430"/>
      <c r="O405" s="430"/>
      <c r="P405" s="430"/>
    </row>
    <row r="406" spans="1:16" ht="14.25" customHeight="1">
      <c r="A406" s="427"/>
      <c r="B406" s="428"/>
      <c r="C406" s="428"/>
      <c r="D406" s="431"/>
      <c r="E406" s="430"/>
      <c r="F406" s="430"/>
      <c r="G406" s="430"/>
      <c r="H406" s="430"/>
      <c r="I406" s="430"/>
      <c r="J406" s="430"/>
      <c r="K406" s="430"/>
      <c r="L406" s="430"/>
      <c r="M406" s="430"/>
      <c r="N406" s="430"/>
      <c r="O406" s="430"/>
      <c r="P406" s="430"/>
    </row>
    <row r="407" spans="1:16" ht="14.25" customHeight="1">
      <c r="A407" s="427"/>
      <c r="B407" s="428"/>
      <c r="C407" s="428"/>
      <c r="D407" s="431"/>
      <c r="E407" s="430"/>
      <c r="F407" s="430"/>
      <c r="G407" s="430"/>
      <c r="H407" s="430"/>
      <c r="I407" s="430"/>
      <c r="J407" s="430"/>
      <c r="K407" s="430"/>
      <c r="L407" s="430"/>
      <c r="M407" s="430"/>
      <c r="N407" s="430"/>
      <c r="O407" s="430"/>
      <c r="P407" s="430"/>
    </row>
    <row r="408" spans="1:16" ht="14.25" customHeight="1">
      <c r="A408" s="427"/>
      <c r="B408" s="428"/>
      <c r="C408" s="428"/>
      <c r="D408" s="431"/>
      <c r="E408" s="430"/>
      <c r="F408" s="430"/>
      <c r="G408" s="430"/>
      <c r="H408" s="430"/>
      <c r="I408" s="430"/>
      <c r="J408" s="430"/>
      <c r="K408" s="430"/>
      <c r="L408" s="430"/>
      <c r="M408" s="430"/>
      <c r="N408" s="430"/>
      <c r="O408" s="430"/>
      <c r="P408" s="430"/>
    </row>
    <row r="409" spans="1:16" ht="14.25" customHeight="1">
      <c r="A409" s="427"/>
      <c r="B409" s="428"/>
      <c r="C409" s="428"/>
      <c r="D409" s="431"/>
      <c r="E409" s="430"/>
      <c r="F409" s="430"/>
      <c r="G409" s="430"/>
      <c r="H409" s="430"/>
      <c r="I409" s="430"/>
      <c r="J409" s="430"/>
      <c r="K409" s="430"/>
      <c r="L409" s="430"/>
      <c r="M409" s="430"/>
      <c r="N409" s="430"/>
      <c r="O409" s="430"/>
      <c r="P409" s="430"/>
    </row>
    <row r="410" spans="1:16" ht="14.25" customHeight="1">
      <c r="A410" s="427"/>
      <c r="B410" s="428"/>
      <c r="C410" s="428"/>
      <c r="D410" s="431"/>
      <c r="E410" s="430"/>
      <c r="F410" s="430"/>
      <c r="G410" s="430"/>
      <c r="H410" s="430"/>
      <c r="I410" s="430"/>
      <c r="J410" s="430"/>
      <c r="K410" s="430"/>
      <c r="L410" s="430"/>
      <c r="M410" s="430"/>
      <c r="N410" s="430"/>
      <c r="O410" s="430"/>
      <c r="P410" s="430"/>
    </row>
    <row r="411" spans="1:16" ht="14.25" customHeight="1">
      <c r="A411" s="427"/>
      <c r="B411" s="428"/>
      <c r="C411" s="428"/>
      <c r="D411" s="431"/>
      <c r="E411" s="430"/>
      <c r="F411" s="430"/>
      <c r="G411" s="430"/>
      <c r="H411" s="430"/>
      <c r="I411" s="430"/>
      <c r="J411" s="430"/>
      <c r="K411" s="430"/>
      <c r="L411" s="430"/>
      <c r="M411" s="430"/>
      <c r="N411" s="430"/>
      <c r="O411" s="430"/>
      <c r="P411" s="430"/>
    </row>
    <row r="412" spans="1:16" ht="14.25" customHeight="1">
      <c r="A412" s="427"/>
      <c r="B412" s="428"/>
      <c r="C412" s="428"/>
      <c r="D412" s="431"/>
      <c r="E412" s="430"/>
      <c r="F412" s="430"/>
      <c r="G412" s="430"/>
      <c r="H412" s="430"/>
      <c r="I412" s="430"/>
      <c r="J412" s="430"/>
      <c r="K412" s="430"/>
      <c r="L412" s="430"/>
      <c r="M412" s="430"/>
      <c r="N412" s="430"/>
      <c r="O412" s="430"/>
      <c r="P412" s="430"/>
    </row>
    <row r="413" spans="1:16" ht="14.25" customHeight="1">
      <c r="A413" s="427"/>
      <c r="B413" s="428"/>
      <c r="C413" s="428"/>
      <c r="D413" s="431"/>
      <c r="E413" s="430"/>
      <c r="F413" s="430"/>
      <c r="G413" s="430"/>
      <c r="H413" s="430"/>
      <c r="I413" s="430"/>
      <c r="J413" s="430"/>
      <c r="K413" s="430"/>
      <c r="L413" s="430"/>
      <c r="M413" s="430"/>
      <c r="N413" s="430"/>
      <c r="O413" s="430"/>
      <c r="P413" s="430"/>
    </row>
    <row r="414" spans="1:16" ht="14.25" customHeight="1">
      <c r="A414" s="427"/>
      <c r="B414" s="428"/>
      <c r="C414" s="428"/>
      <c r="D414" s="431"/>
      <c r="E414" s="430"/>
      <c r="F414" s="430"/>
      <c r="G414" s="430"/>
      <c r="H414" s="430"/>
      <c r="I414" s="430"/>
      <c r="J414" s="430"/>
      <c r="K414" s="430"/>
      <c r="L414" s="430"/>
      <c r="M414" s="430"/>
      <c r="N414" s="430"/>
      <c r="O414" s="430"/>
      <c r="P414" s="430"/>
    </row>
    <row r="415" spans="1:16" ht="14.25" customHeight="1">
      <c r="A415" s="427"/>
      <c r="B415" s="428"/>
      <c r="C415" s="428"/>
      <c r="D415" s="431"/>
      <c r="E415" s="430"/>
      <c r="F415" s="430"/>
      <c r="G415" s="430"/>
      <c r="H415" s="430"/>
      <c r="I415" s="430"/>
      <c r="J415" s="430"/>
      <c r="K415" s="430"/>
      <c r="L415" s="430"/>
      <c r="M415" s="430"/>
      <c r="N415" s="430"/>
      <c r="O415" s="430"/>
      <c r="P415" s="430"/>
    </row>
    <row r="416" spans="1:16" ht="14.25" customHeight="1">
      <c r="A416" s="427"/>
      <c r="B416" s="428"/>
      <c r="C416" s="428"/>
      <c r="D416" s="431"/>
      <c r="E416" s="430"/>
      <c r="F416" s="430"/>
      <c r="G416" s="430"/>
      <c r="H416" s="430"/>
      <c r="I416" s="430"/>
      <c r="J416" s="430"/>
      <c r="K416" s="430"/>
      <c r="L416" s="430"/>
      <c r="M416" s="430"/>
      <c r="N416" s="430"/>
      <c r="O416" s="430"/>
      <c r="P416" s="430"/>
    </row>
    <row r="417" spans="1:16" ht="14.25" customHeight="1">
      <c r="A417" s="427"/>
      <c r="B417" s="428"/>
      <c r="C417" s="428"/>
      <c r="D417" s="431"/>
      <c r="E417" s="430"/>
      <c r="F417" s="430"/>
      <c r="G417" s="430"/>
      <c r="H417" s="430"/>
      <c r="I417" s="430"/>
      <c r="J417" s="430"/>
      <c r="K417" s="430"/>
      <c r="L417" s="430"/>
      <c r="M417" s="430"/>
      <c r="N417" s="430"/>
      <c r="O417" s="430"/>
      <c r="P417" s="430"/>
    </row>
    <row r="418" spans="1:16" ht="14.25" customHeight="1">
      <c r="A418" s="427"/>
      <c r="B418" s="428"/>
      <c r="C418" s="428"/>
      <c r="D418" s="431"/>
      <c r="E418" s="430"/>
      <c r="F418" s="430"/>
      <c r="G418" s="430"/>
      <c r="H418" s="430"/>
      <c r="I418" s="430"/>
      <c r="J418" s="430"/>
      <c r="K418" s="430"/>
      <c r="L418" s="430"/>
      <c r="M418" s="430"/>
      <c r="N418" s="430"/>
      <c r="O418" s="430"/>
      <c r="P418" s="430"/>
    </row>
    <row r="419" spans="1:16" ht="14.25" customHeight="1">
      <c r="A419" s="427"/>
      <c r="B419" s="428"/>
      <c r="C419" s="428"/>
      <c r="D419" s="431"/>
      <c r="E419" s="430"/>
      <c r="F419" s="430"/>
      <c r="G419" s="430"/>
      <c r="H419" s="430"/>
      <c r="I419" s="430"/>
      <c r="J419" s="430"/>
      <c r="K419" s="430"/>
      <c r="L419" s="430"/>
      <c r="M419" s="430"/>
      <c r="N419" s="430"/>
      <c r="O419" s="430"/>
      <c r="P419" s="430"/>
    </row>
    <row r="420" spans="1:16" ht="14.25" customHeight="1">
      <c r="A420" s="427"/>
      <c r="B420" s="428"/>
      <c r="C420" s="428"/>
      <c r="D420" s="431"/>
      <c r="E420" s="430"/>
      <c r="F420" s="430"/>
      <c r="G420" s="430"/>
      <c r="H420" s="430"/>
      <c r="I420" s="430"/>
      <c r="J420" s="430"/>
      <c r="K420" s="430"/>
      <c r="L420" s="430"/>
      <c r="M420" s="430"/>
      <c r="N420" s="430"/>
      <c r="O420" s="430"/>
      <c r="P420" s="430"/>
    </row>
    <row r="421" spans="1:16" ht="14.25" customHeight="1">
      <c r="A421" s="427"/>
      <c r="B421" s="428"/>
      <c r="C421" s="428"/>
      <c r="D421" s="431"/>
      <c r="E421" s="430"/>
      <c r="F421" s="430"/>
      <c r="G421" s="430"/>
      <c r="H421" s="430"/>
      <c r="I421" s="430"/>
      <c r="J421" s="430"/>
      <c r="K421" s="430"/>
      <c r="L421" s="430"/>
      <c r="M421" s="430"/>
      <c r="N421" s="430"/>
      <c r="O421" s="430"/>
      <c r="P421" s="430"/>
    </row>
    <row r="422" spans="1:16" ht="14.25" customHeight="1">
      <c r="A422" s="427"/>
      <c r="B422" s="428"/>
      <c r="C422" s="428"/>
      <c r="D422" s="431"/>
      <c r="E422" s="430"/>
      <c r="F422" s="430"/>
      <c r="G422" s="430"/>
      <c r="H422" s="430"/>
      <c r="I422" s="430"/>
      <c r="J422" s="430"/>
      <c r="K422" s="430"/>
      <c r="L422" s="430"/>
      <c r="M422" s="430"/>
      <c r="N422" s="430"/>
      <c r="O422" s="430"/>
      <c r="P422" s="430"/>
    </row>
    <row r="423" spans="1:16" ht="14.25" customHeight="1">
      <c r="A423" s="427"/>
      <c r="B423" s="428"/>
      <c r="C423" s="428"/>
      <c r="D423" s="431"/>
      <c r="E423" s="430"/>
      <c r="F423" s="430"/>
      <c r="G423" s="430"/>
      <c r="H423" s="430"/>
      <c r="I423" s="430"/>
      <c r="J423" s="430"/>
      <c r="K423" s="430"/>
      <c r="L423" s="430"/>
      <c r="M423" s="430"/>
      <c r="N423" s="430"/>
      <c r="O423" s="430"/>
      <c r="P423" s="430"/>
    </row>
    <row r="424" spans="1:16" ht="14.25" customHeight="1">
      <c r="A424" s="427"/>
      <c r="B424" s="428"/>
      <c r="C424" s="428"/>
      <c r="D424" s="431"/>
      <c r="E424" s="430"/>
      <c r="F424" s="430"/>
      <c r="G424" s="430"/>
      <c r="H424" s="430"/>
      <c r="I424" s="430"/>
      <c r="J424" s="430"/>
      <c r="K424" s="430"/>
      <c r="L424" s="430"/>
      <c r="M424" s="430"/>
      <c r="N424" s="430"/>
      <c r="O424" s="430"/>
      <c r="P424" s="430"/>
    </row>
    <row r="425" spans="1:16" ht="14.25" customHeight="1">
      <c r="A425" s="427"/>
      <c r="B425" s="428"/>
      <c r="C425" s="428"/>
      <c r="D425" s="431"/>
      <c r="E425" s="430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430"/>
    </row>
    <row r="426" spans="1:16" ht="14.25" customHeight="1">
      <c r="A426" s="427"/>
      <c r="B426" s="428"/>
      <c r="C426" s="428"/>
      <c r="D426" s="431"/>
      <c r="E426" s="430"/>
      <c r="F426" s="430"/>
      <c r="G426" s="430"/>
      <c r="H426" s="430"/>
      <c r="I426" s="430"/>
      <c r="J426" s="430"/>
      <c r="K426" s="430"/>
      <c r="L426" s="430"/>
      <c r="M426" s="430"/>
      <c r="N426" s="430"/>
      <c r="O426" s="430"/>
      <c r="P426" s="430"/>
    </row>
    <row r="427" spans="1:16" ht="14.25" customHeight="1">
      <c r="A427" s="427"/>
      <c r="B427" s="428"/>
      <c r="C427" s="428"/>
      <c r="D427" s="431"/>
      <c r="E427" s="430"/>
      <c r="F427" s="430"/>
      <c r="G427" s="430"/>
      <c r="H427" s="430"/>
      <c r="I427" s="430"/>
      <c r="J427" s="430"/>
      <c r="K427" s="430"/>
      <c r="L427" s="430"/>
      <c r="M427" s="430"/>
      <c r="N427" s="430"/>
      <c r="O427" s="430"/>
      <c r="P427" s="430"/>
    </row>
    <row r="428" spans="1:16" ht="14.25" customHeight="1">
      <c r="A428" s="427"/>
      <c r="B428" s="428"/>
      <c r="C428" s="428"/>
      <c r="D428" s="431"/>
      <c r="E428" s="430"/>
      <c r="F428" s="430"/>
      <c r="G428" s="430"/>
      <c r="H428" s="430"/>
      <c r="I428" s="430"/>
      <c r="J428" s="430"/>
      <c r="K428" s="430"/>
      <c r="L428" s="430"/>
      <c r="M428" s="430"/>
      <c r="N428" s="430"/>
      <c r="O428" s="430"/>
      <c r="P428" s="430"/>
    </row>
    <row r="429" spans="1:16" ht="14.25" customHeight="1">
      <c r="A429" s="427"/>
      <c r="B429" s="428"/>
      <c r="C429" s="428"/>
      <c r="D429" s="431"/>
      <c r="E429" s="430"/>
      <c r="F429" s="430"/>
      <c r="G429" s="430"/>
      <c r="H429" s="430"/>
      <c r="I429" s="430"/>
      <c r="J429" s="430"/>
      <c r="K429" s="430"/>
      <c r="L429" s="430"/>
      <c r="M429" s="430"/>
      <c r="N429" s="430"/>
      <c r="O429" s="430"/>
      <c r="P429" s="430"/>
    </row>
    <row r="430" spans="1:16" ht="14.25" customHeight="1">
      <c r="A430" s="427"/>
      <c r="B430" s="428"/>
      <c r="C430" s="428"/>
      <c r="D430" s="431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0"/>
    </row>
    <row r="431" spans="1:16" ht="14.25" customHeight="1">
      <c r="A431" s="427"/>
      <c r="B431" s="428"/>
      <c r="C431" s="428"/>
      <c r="D431" s="431"/>
      <c r="E431" s="430"/>
      <c r="F431" s="430"/>
      <c r="G431" s="430"/>
      <c r="H431" s="430"/>
      <c r="I431" s="430"/>
      <c r="J431" s="430"/>
      <c r="K431" s="430"/>
      <c r="L431" s="430"/>
      <c r="M431" s="430"/>
      <c r="N431" s="430"/>
      <c r="O431" s="430"/>
      <c r="P431" s="430"/>
    </row>
    <row r="432" spans="1:16" ht="14.25" customHeight="1">
      <c r="A432" s="427"/>
      <c r="B432" s="428"/>
      <c r="C432" s="428"/>
      <c r="D432" s="431"/>
      <c r="E432" s="430"/>
      <c r="F432" s="430"/>
      <c r="G432" s="430"/>
      <c r="H432" s="430"/>
      <c r="I432" s="430"/>
      <c r="J432" s="430"/>
      <c r="K432" s="430"/>
      <c r="L432" s="430"/>
      <c r="M432" s="430"/>
      <c r="N432" s="430"/>
      <c r="O432" s="430"/>
      <c r="P432" s="430"/>
    </row>
    <row r="433" spans="1:16" ht="14.25" customHeight="1">
      <c r="A433" s="427"/>
      <c r="B433" s="428"/>
      <c r="C433" s="428"/>
      <c r="D433" s="431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</row>
    <row r="434" spans="1:16" ht="14.25" customHeight="1">
      <c r="A434" s="427"/>
      <c r="B434" s="428"/>
      <c r="C434" s="428"/>
      <c r="D434" s="431"/>
      <c r="E434" s="430"/>
      <c r="F434" s="430"/>
      <c r="G434" s="430"/>
      <c r="H434" s="430"/>
      <c r="I434" s="430"/>
      <c r="J434" s="430"/>
      <c r="K434" s="430"/>
      <c r="L434" s="430"/>
      <c r="M434" s="430"/>
      <c r="N434" s="430"/>
      <c r="O434" s="430"/>
      <c r="P434" s="430"/>
    </row>
    <row r="435" spans="1:16" ht="14.25" customHeight="1">
      <c r="A435" s="427"/>
      <c r="B435" s="428"/>
      <c r="C435" s="428"/>
      <c r="D435" s="431"/>
      <c r="E435" s="430"/>
      <c r="F435" s="430"/>
      <c r="G435" s="430"/>
      <c r="H435" s="430"/>
      <c r="I435" s="430"/>
      <c r="J435" s="430"/>
      <c r="K435" s="430"/>
      <c r="L435" s="430"/>
      <c r="M435" s="430"/>
      <c r="N435" s="430"/>
      <c r="O435" s="430"/>
      <c r="P435" s="430"/>
    </row>
    <row r="436" spans="1:16" ht="14.25" customHeight="1">
      <c r="A436" s="427"/>
      <c r="B436" s="428"/>
      <c r="C436" s="428"/>
      <c r="D436" s="431"/>
      <c r="E436" s="430"/>
      <c r="F436" s="430"/>
      <c r="G436" s="430"/>
      <c r="H436" s="430"/>
      <c r="I436" s="430"/>
      <c r="J436" s="430"/>
      <c r="K436" s="430"/>
      <c r="L436" s="430"/>
      <c r="M436" s="430"/>
      <c r="N436" s="430"/>
      <c r="O436" s="430"/>
      <c r="P436" s="430"/>
    </row>
    <row r="437" spans="1:16" ht="14.25" customHeight="1">
      <c r="A437" s="427"/>
      <c r="B437" s="428"/>
      <c r="C437" s="428"/>
      <c r="D437" s="431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</row>
    <row r="438" spans="1:16" ht="14.25" customHeight="1">
      <c r="A438" s="427"/>
      <c r="B438" s="428"/>
      <c r="C438" s="428"/>
      <c r="D438" s="431"/>
      <c r="E438" s="430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430"/>
    </row>
    <row r="439" spans="1:16" ht="14.25" customHeight="1">
      <c r="A439" s="427"/>
      <c r="B439" s="428"/>
      <c r="C439" s="428"/>
      <c r="D439" s="431"/>
      <c r="E439" s="430"/>
      <c r="F439" s="430"/>
      <c r="G439" s="430"/>
      <c r="H439" s="430"/>
      <c r="I439" s="430"/>
      <c r="J439" s="430"/>
      <c r="K439" s="430"/>
      <c r="L439" s="430"/>
      <c r="M439" s="430"/>
      <c r="N439" s="430"/>
      <c r="O439" s="430"/>
      <c r="P439" s="430"/>
    </row>
    <row r="440" spans="1:16" ht="14.25" customHeight="1">
      <c r="A440" s="427"/>
      <c r="B440" s="428"/>
      <c r="C440" s="428"/>
      <c r="D440" s="431"/>
      <c r="E440" s="430"/>
      <c r="F440" s="430"/>
      <c r="G440" s="430"/>
      <c r="H440" s="430"/>
      <c r="I440" s="430"/>
      <c r="J440" s="430"/>
      <c r="K440" s="430"/>
      <c r="L440" s="430"/>
      <c r="M440" s="430"/>
      <c r="N440" s="430"/>
      <c r="O440" s="430"/>
      <c r="P440" s="430"/>
    </row>
    <row r="441" spans="1:16" ht="14.25" customHeight="1">
      <c r="A441" s="427"/>
      <c r="B441" s="428"/>
      <c r="C441" s="428"/>
      <c r="D441" s="431"/>
      <c r="E441" s="430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</row>
    <row r="442" spans="1:16" ht="14.25" customHeight="1">
      <c r="A442" s="427"/>
      <c r="B442" s="428"/>
      <c r="C442" s="428"/>
      <c r="D442" s="431"/>
      <c r="E442" s="430"/>
      <c r="F442" s="430"/>
      <c r="G442" s="430"/>
      <c r="H442" s="430"/>
      <c r="I442" s="430"/>
      <c r="J442" s="430"/>
      <c r="K442" s="430"/>
      <c r="L442" s="430"/>
      <c r="M442" s="430"/>
      <c r="N442" s="430"/>
      <c r="O442" s="430"/>
      <c r="P442" s="430"/>
    </row>
    <row r="443" spans="1:16" ht="14.25" customHeight="1">
      <c r="A443" s="427"/>
      <c r="B443" s="428"/>
      <c r="C443" s="428"/>
      <c r="D443" s="431"/>
      <c r="E443" s="430"/>
      <c r="F443" s="430"/>
      <c r="G443" s="430"/>
      <c r="H443" s="430"/>
      <c r="I443" s="430"/>
      <c r="J443" s="430"/>
      <c r="K443" s="430"/>
      <c r="L443" s="430"/>
      <c r="M443" s="430"/>
      <c r="N443" s="430"/>
      <c r="O443" s="430"/>
      <c r="P443" s="430"/>
    </row>
    <row r="444" spans="1:16" ht="14.25" customHeight="1">
      <c r="A444" s="427"/>
      <c r="B444" s="428"/>
      <c r="C444" s="428"/>
      <c r="D444" s="431"/>
      <c r="E444" s="430"/>
      <c r="F444" s="430"/>
      <c r="G444" s="430"/>
      <c r="H444" s="430"/>
      <c r="I444" s="430"/>
      <c r="J444" s="430"/>
      <c r="K444" s="430"/>
      <c r="L444" s="430"/>
      <c r="M444" s="430"/>
      <c r="N444" s="430"/>
      <c r="O444" s="430"/>
      <c r="P444" s="430"/>
    </row>
    <row r="445" spans="1:16" ht="14.25" customHeight="1">
      <c r="A445" s="427"/>
      <c r="B445" s="428"/>
      <c r="C445" s="428"/>
      <c r="D445" s="431"/>
      <c r="E445" s="430"/>
      <c r="F445" s="430"/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</row>
    <row r="446" spans="1:16" ht="14.25" customHeight="1">
      <c r="A446" s="427"/>
      <c r="B446" s="428"/>
      <c r="C446" s="428"/>
      <c r="D446" s="431"/>
      <c r="E446" s="430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</row>
    <row r="447" spans="1:16" ht="14.25" customHeight="1">
      <c r="A447" s="427"/>
      <c r="B447" s="428"/>
      <c r="C447" s="428"/>
      <c r="D447" s="431"/>
      <c r="E447" s="430"/>
      <c r="F447" s="430"/>
      <c r="G447" s="430"/>
      <c r="H447" s="430"/>
      <c r="I447" s="430"/>
      <c r="J447" s="430"/>
      <c r="K447" s="430"/>
      <c r="L447" s="430"/>
      <c r="M447" s="430"/>
      <c r="N447" s="430"/>
      <c r="O447" s="430"/>
      <c r="P447" s="430"/>
    </row>
    <row r="448" spans="1:16" ht="14.25" customHeight="1">
      <c r="A448" s="427"/>
      <c r="B448" s="428"/>
      <c r="C448" s="428"/>
      <c r="D448" s="431"/>
      <c r="E448" s="430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</row>
    <row r="449" spans="1:16" ht="14.25" customHeight="1">
      <c r="A449" s="427"/>
      <c r="B449" s="428"/>
      <c r="C449" s="428"/>
      <c r="D449" s="431"/>
      <c r="E449" s="430"/>
      <c r="F449" s="430"/>
      <c r="G449" s="430"/>
      <c r="H449" s="430"/>
      <c r="I449" s="430"/>
      <c r="J449" s="430"/>
      <c r="K449" s="430"/>
      <c r="L449" s="430"/>
      <c r="M449" s="430"/>
      <c r="N449" s="430"/>
      <c r="O449" s="430"/>
      <c r="P449" s="430"/>
    </row>
    <row r="450" spans="1:16" ht="14.25" customHeight="1">
      <c r="A450" s="427"/>
      <c r="B450" s="428"/>
      <c r="C450" s="428"/>
      <c r="D450" s="431"/>
      <c r="E450" s="430"/>
      <c r="F450" s="430"/>
      <c r="G450" s="430"/>
      <c r="H450" s="430"/>
      <c r="I450" s="430"/>
      <c r="J450" s="430"/>
      <c r="K450" s="430"/>
      <c r="L450" s="430"/>
      <c r="M450" s="430"/>
      <c r="N450" s="430"/>
      <c r="O450" s="430"/>
      <c r="P450" s="430"/>
    </row>
    <row r="451" spans="1:16" ht="14.25" customHeight="1">
      <c r="A451" s="427"/>
      <c r="B451" s="428"/>
      <c r="C451" s="428"/>
      <c r="D451" s="431"/>
      <c r="E451" s="430"/>
      <c r="F451" s="430"/>
      <c r="G451" s="430"/>
      <c r="H451" s="430"/>
      <c r="I451" s="430"/>
      <c r="J451" s="430"/>
      <c r="K451" s="430"/>
      <c r="L451" s="430"/>
      <c r="M451" s="430"/>
      <c r="N451" s="430"/>
      <c r="O451" s="430"/>
      <c r="P451" s="430"/>
    </row>
    <row r="452" spans="1:16" ht="14.25" customHeight="1">
      <c r="A452" s="427"/>
      <c r="B452" s="428"/>
      <c r="C452" s="428"/>
      <c r="D452" s="431"/>
      <c r="E452" s="430"/>
      <c r="F452" s="430"/>
      <c r="G452" s="430"/>
      <c r="H452" s="430"/>
      <c r="I452" s="430"/>
      <c r="J452" s="430"/>
      <c r="K452" s="430"/>
      <c r="L452" s="430"/>
      <c r="M452" s="430"/>
      <c r="N452" s="430"/>
      <c r="O452" s="430"/>
      <c r="P452" s="430"/>
    </row>
    <row r="453" spans="1:16" ht="14.25" customHeight="1">
      <c r="A453" s="427"/>
      <c r="B453" s="428"/>
      <c r="C453" s="428"/>
      <c r="D453" s="431"/>
      <c r="E453" s="430"/>
      <c r="F453" s="430"/>
      <c r="G453" s="430"/>
      <c r="H453" s="430"/>
      <c r="I453" s="430"/>
      <c r="J453" s="430"/>
      <c r="K453" s="430"/>
      <c r="L453" s="430"/>
      <c r="M453" s="430"/>
      <c r="N453" s="430"/>
      <c r="O453" s="430"/>
      <c r="P453" s="430"/>
    </row>
    <row r="454" spans="1:16" ht="14.25" customHeight="1">
      <c r="A454" s="427"/>
      <c r="B454" s="428"/>
      <c r="C454" s="428"/>
      <c r="D454" s="431"/>
      <c r="E454" s="430"/>
      <c r="F454" s="430"/>
      <c r="G454" s="430"/>
      <c r="H454" s="430"/>
      <c r="I454" s="430"/>
      <c r="J454" s="430"/>
      <c r="K454" s="430"/>
      <c r="L454" s="430"/>
      <c r="M454" s="430"/>
      <c r="N454" s="430"/>
      <c r="O454" s="430"/>
      <c r="P454" s="430"/>
    </row>
    <row r="455" spans="1:16" ht="14.25" customHeight="1">
      <c r="A455" s="427"/>
      <c r="B455" s="428"/>
      <c r="C455" s="428"/>
      <c r="D455" s="431"/>
      <c r="E455" s="430"/>
      <c r="F455" s="430"/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</row>
    <row r="456" spans="1:16" ht="14.25" customHeight="1">
      <c r="A456" s="427"/>
      <c r="B456" s="428"/>
      <c r="C456" s="428"/>
      <c r="D456" s="431"/>
      <c r="E456" s="430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</row>
    <row r="457" spans="1:16" ht="14.25" customHeight="1">
      <c r="A457" s="427"/>
      <c r="B457" s="428"/>
      <c r="C457" s="428"/>
      <c r="D457" s="431"/>
      <c r="E457" s="430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</row>
    <row r="458" spans="1:16" ht="14.25" customHeight="1">
      <c r="A458" s="427"/>
      <c r="B458" s="428"/>
      <c r="C458" s="428"/>
      <c r="D458" s="431"/>
      <c r="E458" s="430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0"/>
    </row>
    <row r="459" spans="1:16" ht="14.25" customHeight="1">
      <c r="A459" s="427"/>
      <c r="B459" s="428"/>
      <c r="C459" s="428"/>
      <c r="D459" s="431"/>
      <c r="E459" s="430"/>
      <c r="F459" s="430"/>
      <c r="G459" s="430"/>
      <c r="H459" s="430"/>
      <c r="I459" s="430"/>
      <c r="J459" s="430"/>
      <c r="K459" s="430"/>
      <c r="L459" s="430"/>
      <c r="M459" s="430"/>
      <c r="N459" s="430"/>
      <c r="O459" s="430"/>
      <c r="P459" s="430"/>
    </row>
    <row r="460" spans="1:16" ht="14.25" customHeight="1">
      <c r="A460" s="427"/>
      <c r="B460" s="428"/>
      <c r="C460" s="428"/>
      <c r="D460" s="431"/>
      <c r="E460" s="430"/>
      <c r="F460" s="430"/>
      <c r="G460" s="430"/>
      <c r="H460" s="430"/>
      <c r="I460" s="430"/>
      <c r="J460" s="430"/>
      <c r="K460" s="430"/>
      <c r="L460" s="430"/>
      <c r="M460" s="430"/>
      <c r="N460" s="430"/>
      <c r="O460" s="430"/>
      <c r="P460" s="430"/>
    </row>
    <row r="461" spans="1:16" ht="14.25" customHeight="1">
      <c r="A461" s="427"/>
      <c r="B461" s="428"/>
      <c r="C461" s="428"/>
      <c r="D461" s="431"/>
      <c r="E461" s="430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</row>
    <row r="462" spans="1:16" ht="14.25" customHeight="1">
      <c r="A462" s="427"/>
      <c r="B462" s="428"/>
      <c r="C462" s="428"/>
      <c r="D462" s="431"/>
      <c r="E462" s="430"/>
      <c r="F462" s="430"/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</row>
    <row r="463" spans="1:16" ht="14.25" customHeight="1">
      <c r="A463" s="427"/>
      <c r="B463" s="428"/>
      <c r="C463" s="428"/>
      <c r="D463" s="431"/>
      <c r="E463" s="430"/>
      <c r="F463" s="430"/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</row>
    <row r="464" spans="1:16" ht="14.25" customHeight="1">
      <c r="A464" s="427"/>
      <c r="B464" s="428"/>
      <c r="C464" s="428"/>
      <c r="D464" s="431"/>
      <c r="E464" s="430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</row>
    <row r="465" spans="1:16" ht="14.25" customHeight="1">
      <c r="A465" s="427"/>
      <c r="B465" s="428"/>
      <c r="C465" s="428"/>
      <c r="D465" s="431"/>
      <c r="E465" s="430"/>
      <c r="F465" s="430"/>
      <c r="G465" s="430"/>
      <c r="H465" s="430"/>
      <c r="I465" s="430"/>
      <c r="J465" s="430"/>
      <c r="K465" s="430"/>
      <c r="L465" s="430"/>
      <c r="M465" s="430"/>
      <c r="N465" s="430"/>
      <c r="O465" s="430"/>
      <c r="P465" s="430"/>
    </row>
    <row r="466" spans="1:16" ht="14.25" customHeight="1">
      <c r="A466" s="427"/>
      <c r="B466" s="428"/>
      <c r="C466" s="428"/>
      <c r="D466" s="431"/>
      <c r="E466" s="430"/>
      <c r="F466" s="430"/>
      <c r="G466" s="430"/>
      <c r="H466" s="430"/>
      <c r="I466" s="430"/>
      <c r="J466" s="430"/>
      <c r="K466" s="430"/>
      <c r="L466" s="430"/>
      <c r="M466" s="430"/>
      <c r="N466" s="430"/>
      <c r="O466" s="430"/>
      <c r="P466" s="430"/>
    </row>
    <row r="467" spans="1:16" ht="14.25" customHeight="1">
      <c r="A467" s="427"/>
      <c r="B467" s="428"/>
      <c r="C467" s="428"/>
      <c r="D467" s="431"/>
      <c r="E467" s="430"/>
      <c r="F467" s="430"/>
      <c r="G467" s="430"/>
      <c r="H467" s="430"/>
      <c r="I467" s="430"/>
      <c r="J467" s="430"/>
      <c r="K467" s="430"/>
      <c r="L467" s="430"/>
      <c r="M467" s="430"/>
      <c r="N467" s="430"/>
      <c r="O467" s="430"/>
      <c r="P467" s="430"/>
    </row>
    <row r="468" spans="1:16" ht="14.25" customHeight="1">
      <c r="A468" s="427"/>
      <c r="B468" s="428"/>
      <c r="C468" s="428"/>
      <c r="D468" s="431"/>
      <c r="E468" s="430"/>
      <c r="F468" s="430"/>
      <c r="G468" s="430"/>
      <c r="H468" s="430"/>
      <c r="I468" s="430"/>
      <c r="J468" s="430"/>
      <c r="K468" s="430"/>
      <c r="L468" s="430"/>
      <c r="M468" s="430"/>
      <c r="N468" s="430"/>
      <c r="O468" s="430"/>
      <c r="P468" s="430"/>
    </row>
    <row r="469" spans="1:16" ht="14.25" customHeight="1">
      <c r="A469" s="427"/>
      <c r="B469" s="428"/>
      <c r="C469" s="428"/>
      <c r="D469" s="431"/>
      <c r="E469" s="430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</row>
    <row r="470" spans="1:16" ht="14.25" customHeight="1">
      <c r="A470" s="427"/>
      <c r="B470" s="428"/>
      <c r="C470" s="428"/>
      <c r="D470" s="431"/>
      <c r="E470" s="430"/>
      <c r="F470" s="430"/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</row>
    <row r="471" spans="1:16" ht="14.25" customHeight="1">
      <c r="A471" s="427"/>
      <c r="B471" s="428"/>
      <c r="C471" s="428"/>
      <c r="D471" s="431"/>
      <c r="E471" s="430"/>
      <c r="F471" s="430"/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</row>
    <row r="472" spans="1:16" ht="14.25" customHeight="1">
      <c r="A472" s="427"/>
      <c r="B472" s="428"/>
      <c r="C472" s="428"/>
      <c r="D472" s="431"/>
      <c r="E472" s="430"/>
      <c r="F472" s="430"/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</row>
    <row r="473" spans="1:16" ht="14.25" customHeight="1">
      <c r="A473" s="427"/>
      <c r="B473" s="428"/>
      <c r="C473" s="428"/>
      <c r="D473" s="431"/>
      <c r="E473" s="430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</row>
    <row r="474" spans="1:16" ht="14.25" customHeight="1">
      <c r="A474" s="427"/>
      <c r="B474" s="428"/>
      <c r="C474" s="428"/>
      <c r="D474" s="431"/>
      <c r="E474" s="430"/>
      <c r="F474" s="430"/>
      <c r="G474" s="430"/>
      <c r="H474" s="430"/>
      <c r="I474" s="430"/>
      <c r="J474" s="430"/>
      <c r="K474" s="430"/>
      <c r="L474" s="430"/>
      <c r="M474" s="430"/>
      <c r="N474" s="430"/>
      <c r="O474" s="430"/>
      <c r="P474" s="430"/>
    </row>
    <row r="475" spans="1:16" ht="14.25" customHeight="1">
      <c r="A475" s="427"/>
      <c r="B475" s="428"/>
      <c r="C475" s="428"/>
      <c r="D475" s="431"/>
      <c r="E475" s="430"/>
      <c r="F475" s="430"/>
      <c r="G475" s="430"/>
      <c r="H475" s="430"/>
      <c r="I475" s="430"/>
      <c r="J475" s="430"/>
      <c r="K475" s="430"/>
      <c r="L475" s="430"/>
      <c r="M475" s="430"/>
      <c r="N475" s="430"/>
      <c r="O475" s="430"/>
      <c r="P475" s="430"/>
    </row>
    <row r="476" spans="1:16" ht="14.25" customHeight="1">
      <c r="A476" s="427"/>
      <c r="B476" s="428"/>
      <c r="C476" s="428"/>
      <c r="D476" s="431"/>
      <c r="E476" s="430"/>
      <c r="F476" s="430"/>
      <c r="G476" s="430"/>
      <c r="H476" s="430"/>
      <c r="I476" s="430"/>
      <c r="J476" s="430"/>
      <c r="K476" s="430"/>
      <c r="L476" s="430"/>
      <c r="M476" s="430"/>
      <c r="N476" s="430"/>
      <c r="O476" s="430"/>
      <c r="P476" s="430"/>
    </row>
    <row r="477" spans="1:16" ht="14.25" customHeight="1">
      <c r="A477" s="427"/>
      <c r="B477" s="428"/>
      <c r="C477" s="428"/>
      <c r="D477" s="431"/>
      <c r="E477" s="430"/>
      <c r="F477" s="430"/>
      <c r="G477" s="430"/>
      <c r="H477" s="430"/>
      <c r="I477" s="430"/>
      <c r="J477" s="430"/>
      <c r="K477" s="430"/>
      <c r="L477" s="430"/>
      <c r="M477" s="430"/>
      <c r="N477" s="430"/>
      <c r="O477" s="430"/>
      <c r="P477" s="430"/>
    </row>
    <row r="478" spans="1:16" ht="14.25" customHeight="1">
      <c r="A478" s="427"/>
      <c r="B478" s="428"/>
      <c r="C478" s="428"/>
      <c r="D478" s="431"/>
      <c r="E478" s="430"/>
      <c r="F478" s="430"/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</row>
    <row r="479" spans="1:16" ht="14.25" customHeight="1">
      <c r="A479" s="427"/>
      <c r="B479" s="428"/>
      <c r="C479" s="428"/>
      <c r="D479" s="431"/>
      <c r="E479" s="430"/>
      <c r="F479" s="430"/>
      <c r="G479" s="430"/>
      <c r="H479" s="430"/>
      <c r="I479" s="430"/>
      <c r="J479" s="430"/>
      <c r="K479" s="430"/>
      <c r="L479" s="430"/>
      <c r="M479" s="430"/>
      <c r="N479" s="430"/>
      <c r="O479" s="430"/>
      <c r="P479" s="430"/>
    </row>
    <row r="480" spans="1:16" ht="14.25" customHeight="1">
      <c r="A480" s="427"/>
      <c r="B480" s="428"/>
      <c r="C480" s="428"/>
      <c r="D480" s="431"/>
      <c r="E480" s="430"/>
      <c r="F480" s="430"/>
      <c r="G480" s="430"/>
      <c r="H480" s="430"/>
      <c r="I480" s="430"/>
      <c r="J480" s="430"/>
      <c r="K480" s="430"/>
      <c r="L480" s="430"/>
      <c r="M480" s="430"/>
      <c r="N480" s="430"/>
      <c r="O480" s="430"/>
      <c r="P480" s="430"/>
    </row>
    <row r="481" spans="1:16" ht="14.25" customHeight="1">
      <c r="A481" s="427"/>
      <c r="B481" s="428"/>
      <c r="C481" s="428"/>
      <c r="D481" s="431"/>
      <c r="E481" s="430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</row>
    <row r="482" spans="1:16" ht="14.25" customHeight="1">
      <c r="A482" s="427"/>
      <c r="B482" s="428"/>
      <c r="C482" s="428"/>
      <c r="D482" s="431"/>
      <c r="E482" s="430"/>
      <c r="F482" s="430"/>
      <c r="G482" s="430"/>
      <c r="H482" s="430"/>
      <c r="I482" s="430"/>
      <c r="J482" s="430"/>
      <c r="K482" s="430"/>
      <c r="L482" s="430"/>
      <c r="M482" s="430"/>
      <c r="N482" s="430"/>
      <c r="O482" s="430"/>
      <c r="P482" s="430"/>
    </row>
    <row r="483" spans="1:16" ht="14.25" customHeight="1">
      <c r="A483" s="427"/>
      <c r="B483" s="428"/>
      <c r="C483" s="428"/>
      <c r="D483" s="431"/>
      <c r="E483" s="430"/>
      <c r="F483" s="430"/>
      <c r="G483" s="430"/>
      <c r="H483" s="430"/>
      <c r="I483" s="430"/>
      <c r="J483" s="430"/>
      <c r="K483" s="430"/>
      <c r="L483" s="430"/>
      <c r="M483" s="430"/>
      <c r="N483" s="430"/>
      <c r="O483" s="430"/>
      <c r="P483" s="430"/>
    </row>
    <row r="484" spans="1:16" ht="14.25" customHeight="1">
      <c r="A484" s="427"/>
      <c r="B484" s="428"/>
      <c r="C484" s="428"/>
      <c r="D484" s="431"/>
      <c r="E484" s="430"/>
      <c r="F484" s="430"/>
      <c r="G484" s="430"/>
      <c r="H484" s="430"/>
      <c r="I484" s="430"/>
      <c r="J484" s="430"/>
      <c r="K484" s="430"/>
      <c r="L484" s="430"/>
      <c r="M484" s="430"/>
      <c r="N484" s="430"/>
      <c r="O484" s="430"/>
      <c r="P484" s="430"/>
    </row>
    <row r="485" spans="1:16" ht="14.25" customHeight="1">
      <c r="A485" s="427"/>
      <c r="B485" s="428"/>
      <c r="C485" s="428"/>
      <c r="D485" s="431"/>
      <c r="E485" s="430"/>
      <c r="F485" s="430"/>
      <c r="G485" s="430"/>
      <c r="H485" s="430"/>
      <c r="I485" s="430"/>
      <c r="J485" s="430"/>
      <c r="K485" s="430"/>
      <c r="L485" s="430"/>
      <c r="M485" s="430"/>
      <c r="N485" s="430"/>
      <c r="O485" s="430"/>
      <c r="P485" s="430"/>
    </row>
    <row r="486" spans="1:16" ht="14.25" customHeight="1">
      <c r="A486" s="427"/>
      <c r="B486" s="428"/>
      <c r="C486" s="428"/>
      <c r="D486" s="431"/>
      <c r="E486" s="430"/>
      <c r="F486" s="430"/>
      <c r="G486" s="430"/>
      <c r="H486" s="430"/>
      <c r="I486" s="430"/>
      <c r="J486" s="430"/>
      <c r="K486" s="430"/>
      <c r="L486" s="430"/>
      <c r="M486" s="430"/>
      <c r="N486" s="430"/>
      <c r="O486" s="430"/>
      <c r="P486" s="430"/>
    </row>
    <row r="487" spans="1:16" ht="14.25" customHeight="1">
      <c r="A487" s="427"/>
      <c r="B487" s="428"/>
      <c r="C487" s="428"/>
      <c r="D487" s="431"/>
      <c r="E487" s="430"/>
      <c r="F487" s="430"/>
      <c r="G487" s="430"/>
      <c r="H487" s="430"/>
      <c r="I487" s="430"/>
      <c r="J487" s="430"/>
      <c r="K487" s="430"/>
      <c r="L487" s="430"/>
      <c r="M487" s="430"/>
      <c r="N487" s="430"/>
      <c r="O487" s="430"/>
      <c r="P487" s="430"/>
    </row>
    <row r="488" spans="1:16" ht="14.25" customHeight="1">
      <c r="A488" s="427"/>
      <c r="B488" s="428"/>
      <c r="C488" s="428"/>
      <c r="D488" s="431"/>
      <c r="E488" s="430"/>
      <c r="F488" s="430"/>
      <c r="G488" s="430"/>
      <c r="H488" s="430"/>
      <c r="I488" s="430"/>
      <c r="J488" s="430"/>
      <c r="K488" s="430"/>
      <c r="L488" s="430"/>
      <c r="M488" s="430"/>
      <c r="N488" s="430"/>
      <c r="O488" s="430"/>
      <c r="P488" s="430"/>
    </row>
    <row r="489" spans="1:16" ht="14.25" customHeight="1">
      <c r="A489" s="427"/>
      <c r="B489" s="428"/>
      <c r="C489" s="428"/>
      <c r="D489" s="431"/>
      <c r="E489" s="430"/>
      <c r="F489" s="430"/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</row>
    <row r="490" spans="1:16" ht="14.25" customHeight="1">
      <c r="A490" s="427"/>
      <c r="B490" s="428"/>
      <c r="C490" s="428"/>
      <c r="D490" s="431"/>
      <c r="E490" s="430"/>
      <c r="F490" s="430"/>
      <c r="G490" s="430"/>
      <c r="H490" s="430"/>
      <c r="I490" s="430"/>
      <c r="J490" s="430"/>
      <c r="K490" s="430"/>
      <c r="L490" s="430"/>
      <c r="M490" s="430"/>
      <c r="N490" s="430"/>
      <c r="O490" s="430"/>
      <c r="P490" s="430"/>
    </row>
    <row r="491" spans="1:16" ht="14.25" customHeight="1">
      <c r="A491" s="427"/>
      <c r="B491" s="428"/>
      <c r="C491" s="428"/>
      <c r="D491" s="431"/>
      <c r="E491" s="430"/>
      <c r="F491" s="430"/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</row>
    <row r="492" spans="1:16" ht="14.25" customHeight="1">
      <c r="A492" s="427"/>
      <c r="B492" s="428"/>
      <c r="C492" s="428"/>
      <c r="D492" s="431"/>
      <c r="E492" s="430"/>
      <c r="F492" s="430"/>
      <c r="G492" s="430"/>
      <c r="H492" s="430"/>
      <c r="I492" s="430"/>
      <c r="J492" s="430"/>
      <c r="K492" s="430"/>
      <c r="L492" s="430"/>
      <c r="M492" s="430"/>
      <c r="N492" s="430"/>
      <c r="O492" s="430"/>
      <c r="P492" s="430"/>
    </row>
    <row r="493" spans="1:16" ht="14.25" customHeight="1">
      <c r="A493" s="427"/>
      <c r="B493" s="428"/>
      <c r="C493" s="428"/>
      <c r="D493" s="431"/>
      <c r="E493" s="430"/>
      <c r="F493" s="430"/>
      <c r="G493" s="430"/>
      <c r="H493" s="430"/>
      <c r="I493" s="430"/>
      <c r="J493" s="430"/>
      <c r="K493" s="430"/>
      <c r="L493" s="430"/>
      <c r="M493" s="430"/>
      <c r="N493" s="430"/>
      <c r="O493" s="430"/>
      <c r="P493" s="430"/>
    </row>
    <row r="494" spans="1:16" ht="14.25" customHeight="1">
      <c r="A494" s="427"/>
      <c r="B494" s="428"/>
      <c r="C494" s="428"/>
      <c r="D494" s="431"/>
      <c r="E494" s="430"/>
      <c r="F494" s="430"/>
      <c r="G494" s="430"/>
      <c r="H494" s="430"/>
      <c r="I494" s="430"/>
      <c r="J494" s="430"/>
      <c r="K494" s="430"/>
      <c r="L494" s="430"/>
      <c r="M494" s="430"/>
      <c r="N494" s="430"/>
      <c r="O494" s="430"/>
      <c r="P494" s="430"/>
    </row>
    <row r="495" spans="1:16" ht="14.25" customHeight="1">
      <c r="A495" s="427"/>
      <c r="B495" s="428"/>
      <c r="C495" s="428"/>
      <c r="D495" s="431"/>
      <c r="E495" s="430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</row>
    <row r="496" spans="1:16" ht="14.25" customHeight="1">
      <c r="A496" s="427"/>
      <c r="B496" s="428"/>
      <c r="C496" s="428"/>
      <c r="D496" s="431"/>
      <c r="E496" s="430"/>
      <c r="F496" s="430"/>
      <c r="G496" s="430"/>
      <c r="H496" s="430"/>
      <c r="I496" s="430"/>
      <c r="J496" s="430"/>
      <c r="K496" s="430"/>
      <c r="L496" s="430"/>
      <c r="M496" s="430"/>
      <c r="N496" s="430"/>
      <c r="O496" s="430"/>
      <c r="P496" s="430"/>
    </row>
    <row r="497" spans="1:16" ht="14.25" customHeight="1">
      <c r="A497" s="427"/>
      <c r="B497" s="428"/>
      <c r="C497" s="428"/>
      <c r="D497" s="431"/>
      <c r="E497" s="430"/>
      <c r="F497" s="430"/>
      <c r="G497" s="430"/>
      <c r="H497" s="430"/>
      <c r="I497" s="430"/>
      <c r="J497" s="430"/>
      <c r="K497" s="430"/>
      <c r="L497" s="430"/>
      <c r="M497" s="430"/>
      <c r="N497" s="430"/>
      <c r="O497" s="430"/>
      <c r="P497" s="430"/>
    </row>
    <row r="498" spans="1:16" ht="14.25" customHeight="1">
      <c r="A498" s="427"/>
      <c r="B498" s="428"/>
      <c r="C498" s="428"/>
      <c r="D498" s="431"/>
      <c r="E498" s="430"/>
      <c r="F498" s="430"/>
      <c r="G498" s="430"/>
      <c r="H498" s="430"/>
      <c r="I498" s="430"/>
      <c r="J498" s="430"/>
      <c r="K498" s="430"/>
      <c r="L498" s="430"/>
      <c r="M498" s="430"/>
      <c r="N498" s="430"/>
      <c r="O498" s="430"/>
      <c r="P498" s="430"/>
    </row>
    <row r="499" spans="1:16" ht="14.25" customHeight="1">
      <c r="A499" s="427"/>
      <c r="B499" s="428"/>
      <c r="C499" s="428"/>
      <c r="D499" s="431"/>
      <c r="E499" s="430"/>
      <c r="F499" s="430"/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</row>
    <row r="500" spans="1:16" ht="14.25" customHeight="1">
      <c r="A500" s="427"/>
      <c r="B500" s="428"/>
      <c r="C500" s="428"/>
      <c r="D500" s="431"/>
      <c r="E500" s="430"/>
      <c r="F500" s="430"/>
      <c r="G500" s="430"/>
      <c r="H500" s="430"/>
      <c r="I500" s="430"/>
      <c r="J500" s="430"/>
      <c r="K500" s="430"/>
      <c r="L500" s="430"/>
      <c r="M500" s="430"/>
      <c r="N500" s="430"/>
      <c r="O500" s="430"/>
      <c r="P500" s="430"/>
    </row>
    <row r="501" spans="1:16" ht="14.25" customHeight="1">
      <c r="A501" s="427"/>
      <c r="B501" s="428"/>
      <c r="C501" s="428"/>
      <c r="D501" s="431"/>
      <c r="E501" s="430"/>
      <c r="F501" s="430"/>
      <c r="G501" s="430"/>
      <c r="H501" s="430"/>
      <c r="I501" s="430"/>
      <c r="J501" s="430"/>
      <c r="K501" s="430"/>
      <c r="L501" s="430"/>
      <c r="M501" s="430"/>
      <c r="N501" s="430"/>
      <c r="O501" s="430"/>
      <c r="P501" s="430"/>
    </row>
    <row r="502" spans="1:16" ht="14.25" customHeight="1">
      <c r="A502" s="427"/>
      <c r="B502" s="428"/>
      <c r="C502" s="428"/>
      <c r="D502" s="431"/>
      <c r="E502" s="430"/>
      <c r="F502" s="430"/>
      <c r="G502" s="430"/>
      <c r="H502" s="430"/>
      <c r="I502" s="430"/>
      <c r="J502" s="430"/>
      <c r="K502" s="430"/>
      <c r="L502" s="430"/>
      <c r="M502" s="430"/>
      <c r="N502" s="430"/>
      <c r="O502" s="430"/>
      <c r="P502" s="430"/>
    </row>
    <row r="503" spans="1:16" ht="14.25" customHeight="1">
      <c r="A503" s="427"/>
      <c r="B503" s="428"/>
      <c r="C503" s="428"/>
      <c r="D503" s="431"/>
      <c r="E503" s="430"/>
      <c r="F503" s="430"/>
      <c r="G503" s="430"/>
      <c r="H503" s="430"/>
      <c r="I503" s="430"/>
      <c r="J503" s="430"/>
      <c r="K503" s="430"/>
      <c r="L503" s="430"/>
      <c r="M503" s="430"/>
      <c r="N503" s="430"/>
      <c r="O503" s="430"/>
      <c r="P503" s="430"/>
    </row>
    <row r="504" spans="1:16" ht="14.25" customHeight="1">
      <c r="A504" s="427"/>
      <c r="B504" s="428"/>
      <c r="C504" s="428"/>
      <c r="D504" s="431"/>
      <c r="E504" s="430"/>
      <c r="F504" s="430"/>
      <c r="G504" s="430"/>
      <c r="H504" s="430"/>
      <c r="I504" s="430"/>
      <c r="J504" s="430"/>
      <c r="K504" s="430"/>
      <c r="L504" s="430"/>
      <c r="M504" s="430"/>
      <c r="N504" s="430"/>
      <c r="O504" s="430"/>
      <c r="P504" s="430"/>
    </row>
    <row r="505" spans="1:16" ht="14.25" customHeight="1">
      <c r="A505" s="427"/>
      <c r="B505" s="428"/>
      <c r="C505" s="428"/>
      <c r="D505" s="431"/>
      <c r="E505" s="430"/>
      <c r="F505" s="430"/>
      <c r="G505" s="430"/>
      <c r="H505" s="430"/>
      <c r="I505" s="430"/>
      <c r="J505" s="430"/>
      <c r="K505" s="430"/>
      <c r="L505" s="430"/>
      <c r="M505" s="430"/>
      <c r="N505" s="430"/>
      <c r="O505" s="430"/>
      <c r="P505" s="430"/>
    </row>
    <row r="506" spans="1:16" ht="14.25" customHeight="1">
      <c r="A506" s="427"/>
      <c r="B506" s="428"/>
      <c r="C506" s="428"/>
      <c r="D506" s="431"/>
      <c r="E506" s="430"/>
      <c r="F506" s="430"/>
      <c r="G506" s="430"/>
      <c r="H506" s="430"/>
      <c r="I506" s="430"/>
      <c r="J506" s="430"/>
      <c r="K506" s="430"/>
      <c r="L506" s="430"/>
      <c r="M506" s="430"/>
      <c r="N506" s="430"/>
      <c r="O506" s="430"/>
      <c r="P506" s="430"/>
    </row>
    <row r="507" spans="1:16" ht="14.25" customHeight="1">
      <c r="A507" s="427"/>
      <c r="B507" s="428"/>
      <c r="C507" s="428"/>
      <c r="D507" s="431"/>
      <c r="E507" s="430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</row>
    <row r="508" spans="1:16" ht="14.25" customHeight="1">
      <c r="A508" s="427"/>
      <c r="B508" s="428"/>
      <c r="C508" s="428"/>
      <c r="D508" s="431"/>
      <c r="E508" s="430"/>
      <c r="F508" s="430"/>
      <c r="G508" s="430"/>
      <c r="H508" s="430"/>
      <c r="I508" s="430"/>
      <c r="J508" s="430"/>
      <c r="K508" s="430"/>
      <c r="L508" s="430"/>
      <c r="M508" s="430"/>
      <c r="N508" s="430"/>
      <c r="O508" s="430"/>
      <c r="P508" s="430"/>
    </row>
    <row r="509" spans="1:16" ht="14.25" customHeight="1">
      <c r="A509" s="427"/>
      <c r="B509" s="428"/>
      <c r="C509" s="428"/>
      <c r="D509" s="431"/>
      <c r="E509" s="430"/>
      <c r="F509" s="430"/>
      <c r="G509" s="430"/>
      <c r="H509" s="430"/>
      <c r="I509" s="430"/>
      <c r="J509" s="430"/>
      <c r="K509" s="430"/>
      <c r="L509" s="430"/>
      <c r="M509" s="430"/>
      <c r="N509" s="430"/>
      <c r="O509" s="430"/>
      <c r="P509" s="430"/>
    </row>
    <row r="510" spans="1:16" ht="14.25" customHeight="1">
      <c r="A510" s="427"/>
      <c r="B510" s="428"/>
      <c r="C510" s="428"/>
      <c r="D510" s="431"/>
      <c r="E510" s="430"/>
      <c r="F510" s="430"/>
      <c r="G510" s="430"/>
      <c r="H510" s="430"/>
      <c r="I510" s="430"/>
      <c r="J510" s="430"/>
      <c r="K510" s="430"/>
      <c r="L510" s="430"/>
      <c r="M510" s="430"/>
      <c r="N510" s="430"/>
      <c r="O510" s="430"/>
      <c r="P510" s="430"/>
    </row>
    <row r="511" spans="1:16" ht="14.25" customHeight="1">
      <c r="A511" s="427"/>
      <c r="B511" s="428"/>
      <c r="C511" s="428"/>
      <c r="D511" s="431"/>
      <c r="E511" s="430"/>
      <c r="F511" s="430"/>
      <c r="G511" s="430"/>
      <c r="H511" s="430"/>
      <c r="I511" s="430"/>
      <c r="J511" s="430"/>
      <c r="K511" s="430"/>
      <c r="L511" s="430"/>
      <c r="M511" s="430"/>
      <c r="N511" s="430"/>
      <c r="O511" s="430"/>
      <c r="P511" s="430"/>
    </row>
    <row r="512" spans="1:16" ht="14.25" customHeight="1">
      <c r="A512" s="427"/>
      <c r="B512" s="428"/>
      <c r="C512" s="428"/>
      <c r="D512" s="431"/>
      <c r="E512" s="430"/>
      <c r="F512" s="430"/>
      <c r="G512" s="430"/>
      <c r="H512" s="430"/>
      <c r="I512" s="430"/>
      <c r="J512" s="430"/>
      <c r="K512" s="430"/>
      <c r="L512" s="430"/>
      <c r="M512" s="430"/>
      <c r="N512" s="430"/>
      <c r="O512" s="430"/>
      <c r="P512" s="430"/>
    </row>
    <row r="513" spans="1:16" ht="14.25" customHeight="1">
      <c r="A513" s="427"/>
      <c r="B513" s="428"/>
      <c r="C513" s="428"/>
      <c r="D513" s="431"/>
      <c r="E513" s="430"/>
      <c r="F513" s="430"/>
      <c r="G513" s="430"/>
      <c r="H513" s="430"/>
      <c r="I513" s="430"/>
      <c r="J513" s="430"/>
      <c r="K513" s="430"/>
      <c r="L513" s="430"/>
      <c r="M513" s="430"/>
      <c r="N513" s="430"/>
      <c r="O513" s="430"/>
      <c r="P513" s="430"/>
    </row>
    <row r="514" spans="1:16" ht="14.25" customHeight="1">
      <c r="A514" s="427"/>
      <c r="B514" s="428"/>
      <c r="C514" s="428"/>
      <c r="D514" s="431"/>
      <c r="E514" s="430"/>
      <c r="F514" s="430"/>
      <c r="G514" s="430"/>
      <c r="H514" s="430"/>
      <c r="I514" s="430"/>
      <c r="J514" s="430"/>
      <c r="K514" s="430"/>
      <c r="L514" s="430"/>
      <c r="M514" s="430"/>
      <c r="N514" s="430"/>
      <c r="O514" s="430"/>
      <c r="P514" s="430"/>
    </row>
    <row r="515" spans="1:16" ht="14.25" customHeight="1">
      <c r="A515" s="427"/>
      <c r="B515" s="428"/>
      <c r="C515" s="428"/>
      <c r="D515" s="431"/>
      <c r="E515" s="430"/>
      <c r="F515" s="430"/>
      <c r="G515" s="430"/>
      <c r="H515" s="430"/>
      <c r="I515" s="430"/>
      <c r="J515" s="430"/>
      <c r="K515" s="430"/>
      <c r="L515" s="430"/>
      <c r="M515" s="430"/>
      <c r="N515" s="430"/>
      <c r="O515" s="430"/>
      <c r="P515" s="430"/>
    </row>
    <row r="516" spans="1:16" ht="14.25" customHeight="1">
      <c r="A516" s="427"/>
      <c r="B516" s="428"/>
      <c r="C516" s="428"/>
      <c r="D516" s="431"/>
      <c r="E516" s="430"/>
      <c r="F516" s="430"/>
      <c r="G516" s="430"/>
      <c r="H516" s="430"/>
      <c r="I516" s="430"/>
      <c r="J516" s="430"/>
      <c r="K516" s="430"/>
      <c r="L516" s="430"/>
      <c r="M516" s="430"/>
      <c r="N516" s="430"/>
      <c r="O516" s="430"/>
      <c r="P516" s="430"/>
    </row>
    <row r="517" spans="1:16" ht="14.25" customHeight="1">
      <c r="A517" s="427"/>
      <c r="B517" s="428"/>
      <c r="C517" s="428"/>
      <c r="D517" s="431"/>
      <c r="E517" s="430"/>
      <c r="F517" s="430"/>
      <c r="G517" s="430"/>
      <c r="H517" s="430"/>
      <c r="I517" s="430"/>
      <c r="J517" s="430"/>
      <c r="K517" s="430"/>
      <c r="L517" s="430"/>
      <c r="M517" s="430"/>
      <c r="N517" s="430"/>
      <c r="O517" s="430"/>
      <c r="P517" s="430"/>
    </row>
    <row r="518" spans="1:16" ht="14.25" customHeight="1">
      <c r="A518" s="427"/>
      <c r="B518" s="428"/>
      <c r="C518" s="428"/>
      <c r="D518" s="431"/>
      <c r="E518" s="430"/>
      <c r="F518" s="430"/>
      <c r="G518" s="430"/>
      <c r="H518" s="430"/>
      <c r="I518" s="430"/>
      <c r="J518" s="430"/>
      <c r="K518" s="430"/>
      <c r="L518" s="430"/>
      <c r="M518" s="430"/>
      <c r="N518" s="430"/>
      <c r="O518" s="430"/>
      <c r="P518" s="430"/>
    </row>
    <row r="519" spans="1:16" ht="14.25" customHeight="1">
      <c r="A519" s="427"/>
      <c r="B519" s="428"/>
      <c r="C519" s="428"/>
      <c r="D519" s="431"/>
      <c r="E519" s="430"/>
      <c r="F519" s="430"/>
      <c r="G519" s="430"/>
      <c r="H519" s="430"/>
      <c r="I519" s="430"/>
      <c r="J519" s="430"/>
      <c r="K519" s="430"/>
      <c r="L519" s="430"/>
      <c r="M519" s="430"/>
      <c r="N519" s="430"/>
      <c r="O519" s="430"/>
      <c r="P519" s="430"/>
    </row>
    <row r="520" spans="1:16" ht="14.25" customHeight="1">
      <c r="A520" s="427"/>
      <c r="B520" s="428"/>
      <c r="C520" s="428"/>
      <c r="D520" s="431"/>
      <c r="E520" s="430"/>
      <c r="F520" s="430"/>
      <c r="G520" s="430"/>
      <c r="H520" s="430"/>
      <c r="I520" s="430"/>
      <c r="J520" s="430"/>
      <c r="K520" s="430"/>
      <c r="L520" s="430"/>
      <c r="M520" s="430"/>
      <c r="N520" s="430"/>
      <c r="O520" s="430"/>
      <c r="P520" s="430"/>
    </row>
    <row r="521" spans="1:16" ht="14.25" customHeight="1">
      <c r="A521" s="427"/>
      <c r="B521" s="428"/>
      <c r="C521" s="428"/>
      <c r="D521" s="431"/>
      <c r="E521" s="430"/>
      <c r="F521" s="430"/>
      <c r="G521" s="430"/>
      <c r="H521" s="430"/>
      <c r="I521" s="430"/>
      <c r="J521" s="430"/>
      <c r="K521" s="430"/>
      <c r="L521" s="430"/>
      <c r="M521" s="430"/>
      <c r="N521" s="430"/>
      <c r="O521" s="430"/>
      <c r="P521" s="430"/>
    </row>
    <row r="522" spans="1:16" ht="14.25" customHeight="1">
      <c r="A522" s="427"/>
      <c r="B522" s="428"/>
      <c r="C522" s="428"/>
      <c r="D522" s="431"/>
      <c r="E522" s="430"/>
      <c r="F522" s="430"/>
      <c r="G522" s="430"/>
      <c r="H522" s="430"/>
      <c r="I522" s="430"/>
      <c r="J522" s="430"/>
      <c r="K522" s="430"/>
      <c r="L522" s="430"/>
      <c r="M522" s="430"/>
      <c r="N522" s="430"/>
      <c r="O522" s="430"/>
      <c r="P522" s="430"/>
    </row>
    <row r="523" spans="1:16" ht="14.25" customHeight="1">
      <c r="A523" s="427"/>
      <c r="B523" s="428"/>
      <c r="C523" s="428"/>
      <c r="D523" s="431"/>
      <c r="E523" s="430"/>
      <c r="F523" s="430"/>
      <c r="G523" s="430"/>
      <c r="H523" s="430"/>
      <c r="I523" s="430"/>
      <c r="J523" s="430"/>
      <c r="K523" s="430"/>
      <c r="L523" s="430"/>
      <c r="M523" s="430"/>
      <c r="N523" s="430"/>
      <c r="O523" s="430"/>
      <c r="P523" s="430"/>
    </row>
    <row r="524" spans="1:16" ht="14.25" customHeight="1">
      <c r="A524" s="427"/>
      <c r="B524" s="428"/>
      <c r="C524" s="428"/>
      <c r="D524" s="431"/>
      <c r="E524" s="430"/>
      <c r="F524" s="430"/>
      <c r="G524" s="430"/>
      <c r="H524" s="430"/>
      <c r="I524" s="430"/>
      <c r="J524" s="430"/>
      <c r="K524" s="430"/>
      <c r="L524" s="430"/>
      <c r="M524" s="430"/>
      <c r="N524" s="430"/>
      <c r="O524" s="430"/>
      <c r="P524" s="430"/>
    </row>
    <row r="525" spans="1:16" ht="14.25" customHeight="1">
      <c r="A525" s="427"/>
      <c r="B525" s="428"/>
      <c r="C525" s="428"/>
      <c r="D525" s="431"/>
      <c r="E525" s="430"/>
      <c r="F525" s="430"/>
      <c r="G525" s="430"/>
      <c r="H525" s="430"/>
      <c r="I525" s="430"/>
      <c r="J525" s="430"/>
      <c r="K525" s="430"/>
      <c r="L525" s="430"/>
      <c r="M525" s="430"/>
      <c r="N525" s="430"/>
      <c r="O525" s="430"/>
      <c r="P525" s="430"/>
    </row>
    <row r="526" spans="1:16" ht="14.25" customHeight="1">
      <c r="A526" s="427"/>
      <c r="B526" s="428"/>
      <c r="C526" s="428"/>
      <c r="D526" s="431"/>
      <c r="E526" s="430"/>
      <c r="F526" s="430"/>
      <c r="G526" s="430"/>
      <c r="H526" s="430"/>
      <c r="I526" s="430"/>
      <c r="J526" s="430"/>
      <c r="K526" s="430"/>
      <c r="L526" s="430"/>
      <c r="M526" s="430"/>
      <c r="N526" s="430"/>
      <c r="O526" s="430"/>
      <c r="P526" s="430"/>
    </row>
    <row r="527" spans="1:16" ht="14.25" customHeight="1">
      <c r="A527" s="427"/>
      <c r="B527" s="428"/>
      <c r="C527" s="428"/>
      <c r="D527" s="431"/>
      <c r="E527" s="430"/>
      <c r="F527" s="430"/>
      <c r="G527" s="430"/>
      <c r="H527" s="430"/>
      <c r="I527" s="430"/>
      <c r="J527" s="430"/>
      <c r="K527" s="430"/>
      <c r="L527" s="430"/>
      <c r="M527" s="430"/>
      <c r="N527" s="430"/>
      <c r="O527" s="430"/>
      <c r="P527" s="430"/>
    </row>
    <row r="528" spans="1:16" ht="14.25" customHeight="1">
      <c r="A528" s="427"/>
      <c r="B528" s="428"/>
      <c r="C528" s="428"/>
      <c r="D528" s="431"/>
      <c r="E528" s="430"/>
      <c r="F528" s="430"/>
      <c r="G528" s="430"/>
      <c r="H528" s="430"/>
      <c r="I528" s="430"/>
      <c r="J528" s="430"/>
      <c r="K528" s="430"/>
      <c r="L528" s="430"/>
      <c r="M528" s="430"/>
      <c r="N528" s="430"/>
      <c r="O528" s="430"/>
      <c r="P528" s="430"/>
    </row>
    <row r="529" spans="1:16" ht="14.25" customHeight="1">
      <c r="A529" s="427"/>
      <c r="B529" s="428"/>
      <c r="C529" s="428"/>
      <c r="D529" s="431"/>
      <c r="E529" s="430"/>
      <c r="F529" s="430"/>
      <c r="G529" s="430"/>
      <c r="H529" s="430"/>
      <c r="I529" s="430"/>
      <c r="J529" s="430"/>
      <c r="K529" s="430"/>
      <c r="L529" s="430"/>
      <c r="M529" s="430"/>
      <c r="N529" s="430"/>
      <c r="O529" s="430"/>
      <c r="P529" s="430"/>
    </row>
    <row r="530" spans="1:16" ht="14.25" customHeight="1">
      <c r="A530" s="427"/>
      <c r="B530" s="428"/>
      <c r="C530" s="428"/>
      <c r="D530" s="431"/>
      <c r="E530" s="430"/>
      <c r="F530" s="430"/>
      <c r="G530" s="430"/>
      <c r="H530" s="430"/>
      <c r="I530" s="430"/>
      <c r="J530" s="430"/>
      <c r="K530" s="430"/>
      <c r="L530" s="430"/>
      <c r="M530" s="430"/>
      <c r="N530" s="430"/>
      <c r="O530" s="430"/>
      <c r="P530" s="430"/>
    </row>
    <row r="531" spans="1:16" ht="14.25" customHeight="1">
      <c r="A531" s="427"/>
      <c r="B531" s="428"/>
      <c r="C531" s="428"/>
      <c r="D531" s="431"/>
      <c r="E531" s="430"/>
      <c r="F531" s="430"/>
      <c r="G531" s="430"/>
      <c r="H531" s="430"/>
      <c r="I531" s="430"/>
      <c r="J531" s="430"/>
      <c r="K531" s="430"/>
      <c r="L531" s="430"/>
      <c r="M531" s="430"/>
      <c r="N531" s="430"/>
      <c r="O531" s="430"/>
      <c r="P531" s="430"/>
    </row>
    <row r="532" spans="1:16" ht="14.25" customHeight="1">
      <c r="A532" s="427"/>
      <c r="B532" s="428"/>
      <c r="C532" s="428"/>
      <c r="D532" s="431"/>
      <c r="E532" s="430"/>
      <c r="F532" s="430"/>
      <c r="G532" s="430"/>
      <c r="H532" s="430"/>
      <c r="I532" s="430"/>
      <c r="J532" s="430"/>
      <c r="K532" s="430"/>
      <c r="L532" s="430"/>
      <c r="M532" s="430"/>
      <c r="N532" s="430"/>
      <c r="O532" s="430"/>
      <c r="P532" s="430"/>
    </row>
    <row r="533" spans="1:16" ht="14.25" customHeight="1">
      <c r="A533" s="427"/>
      <c r="B533" s="428"/>
      <c r="C533" s="428"/>
      <c r="D533" s="431"/>
      <c r="E533" s="430"/>
      <c r="F533" s="430"/>
      <c r="G533" s="430"/>
      <c r="H533" s="430"/>
      <c r="I533" s="430"/>
      <c r="J533" s="430"/>
      <c r="K533" s="430"/>
      <c r="L533" s="430"/>
      <c r="M533" s="430"/>
      <c r="N533" s="430"/>
      <c r="O533" s="430"/>
      <c r="P533" s="430"/>
    </row>
    <row r="534" spans="1:16" ht="14.25" customHeight="1">
      <c r="A534" s="427"/>
      <c r="B534" s="428"/>
      <c r="C534" s="428"/>
      <c r="D534" s="431"/>
      <c r="E534" s="430"/>
      <c r="F534" s="430"/>
      <c r="G534" s="430"/>
      <c r="H534" s="430"/>
      <c r="I534" s="430"/>
      <c r="J534" s="430"/>
      <c r="K534" s="430"/>
      <c r="L534" s="430"/>
      <c r="M534" s="430"/>
      <c r="N534" s="430"/>
      <c r="O534" s="430"/>
      <c r="P534" s="430"/>
    </row>
    <row r="535" spans="1:16" ht="14.25" customHeight="1">
      <c r="A535" s="427"/>
      <c r="B535" s="428"/>
      <c r="C535" s="428"/>
      <c r="D535" s="431"/>
      <c r="E535" s="430"/>
      <c r="F535" s="430"/>
      <c r="G535" s="430"/>
      <c r="H535" s="430"/>
      <c r="I535" s="430"/>
      <c r="J535" s="430"/>
      <c r="K535" s="430"/>
      <c r="L535" s="430"/>
      <c r="M535" s="430"/>
      <c r="N535" s="430"/>
      <c r="O535" s="430"/>
      <c r="P535" s="430"/>
    </row>
    <row r="536" spans="1:16" ht="14.25" customHeight="1">
      <c r="A536" s="427"/>
      <c r="B536" s="428"/>
      <c r="C536" s="428"/>
      <c r="D536" s="431"/>
      <c r="E536" s="430"/>
      <c r="F536" s="430"/>
      <c r="G536" s="430"/>
      <c r="H536" s="430"/>
      <c r="I536" s="430"/>
      <c r="J536" s="430"/>
      <c r="K536" s="430"/>
      <c r="L536" s="430"/>
      <c r="M536" s="430"/>
      <c r="N536" s="430"/>
      <c r="O536" s="430"/>
      <c r="P536" s="430"/>
    </row>
    <row r="537" spans="1:16" ht="14.25" customHeight="1">
      <c r="A537" s="427"/>
      <c r="B537" s="428"/>
      <c r="C537" s="428"/>
      <c r="D537" s="431"/>
      <c r="E537" s="430"/>
      <c r="F537" s="430"/>
      <c r="G537" s="430"/>
      <c r="H537" s="430"/>
      <c r="I537" s="430"/>
      <c r="J537" s="430"/>
      <c r="K537" s="430"/>
      <c r="L537" s="430"/>
      <c r="M537" s="430"/>
      <c r="N537" s="430"/>
      <c r="O537" s="430"/>
      <c r="P537" s="430"/>
    </row>
    <row r="538" spans="1:16" ht="14.25" customHeight="1">
      <c r="A538" s="427"/>
      <c r="B538" s="428"/>
      <c r="C538" s="428"/>
      <c r="D538" s="431"/>
      <c r="E538" s="430"/>
      <c r="F538" s="430"/>
      <c r="G538" s="430"/>
      <c r="H538" s="430"/>
      <c r="I538" s="430"/>
      <c r="J538" s="430"/>
      <c r="K538" s="430"/>
      <c r="L538" s="430"/>
      <c r="M538" s="430"/>
      <c r="N538" s="430"/>
      <c r="O538" s="430"/>
      <c r="P538" s="430"/>
    </row>
    <row r="539" spans="1:16" ht="14.25" customHeight="1">
      <c r="A539" s="427"/>
      <c r="B539" s="428"/>
      <c r="C539" s="428"/>
      <c r="D539" s="431"/>
      <c r="E539" s="430"/>
      <c r="F539" s="430"/>
      <c r="G539" s="430"/>
      <c r="H539" s="430"/>
      <c r="I539" s="430"/>
      <c r="J539" s="430"/>
      <c r="K539" s="430"/>
      <c r="L539" s="430"/>
      <c r="M539" s="430"/>
      <c r="N539" s="430"/>
      <c r="O539" s="430"/>
      <c r="P539" s="430"/>
    </row>
    <row r="540" spans="1:16" ht="14.25" customHeight="1">
      <c r="A540" s="427"/>
      <c r="B540" s="428"/>
      <c r="C540" s="428"/>
      <c r="D540" s="431"/>
      <c r="E540" s="430"/>
      <c r="F540" s="430"/>
      <c r="G540" s="430"/>
      <c r="H540" s="430"/>
      <c r="I540" s="430"/>
      <c r="J540" s="430"/>
      <c r="K540" s="430"/>
      <c r="L540" s="430"/>
      <c r="M540" s="430"/>
      <c r="N540" s="430"/>
      <c r="O540" s="430"/>
      <c r="P540" s="430"/>
    </row>
    <row r="541" spans="1:16" ht="14.25" customHeight="1">
      <c r="A541" s="427"/>
      <c r="B541" s="428"/>
      <c r="C541" s="428"/>
      <c r="D541" s="431"/>
      <c r="E541" s="430"/>
      <c r="F541" s="430"/>
      <c r="G541" s="430"/>
      <c r="H541" s="430"/>
      <c r="I541" s="430"/>
      <c r="J541" s="430"/>
      <c r="K541" s="430"/>
      <c r="L541" s="430"/>
      <c r="M541" s="430"/>
      <c r="N541" s="430"/>
      <c r="O541" s="430"/>
      <c r="P541" s="430"/>
    </row>
    <row r="542" spans="1:16" ht="14.25" customHeight="1">
      <c r="A542" s="427"/>
      <c r="B542" s="428"/>
      <c r="C542" s="428"/>
      <c r="D542" s="431"/>
      <c r="E542" s="430"/>
      <c r="F542" s="430"/>
      <c r="G542" s="430"/>
      <c r="H542" s="430"/>
      <c r="I542" s="430"/>
      <c r="J542" s="430"/>
      <c r="K542" s="430"/>
      <c r="L542" s="430"/>
      <c r="M542" s="430"/>
      <c r="N542" s="430"/>
      <c r="O542" s="430"/>
      <c r="P542" s="430"/>
    </row>
    <row r="543" spans="1:16" ht="14.25" customHeight="1">
      <c r="A543" s="427"/>
      <c r="B543" s="428"/>
      <c r="C543" s="428"/>
      <c r="D543" s="431"/>
      <c r="E543" s="430"/>
      <c r="F543" s="430"/>
      <c r="G543" s="430"/>
      <c r="H543" s="430"/>
      <c r="I543" s="430"/>
      <c r="J543" s="430"/>
      <c r="K543" s="430"/>
      <c r="L543" s="430"/>
      <c r="M543" s="430"/>
      <c r="N543" s="430"/>
      <c r="O543" s="430"/>
      <c r="P543" s="430"/>
    </row>
    <row r="544" spans="1:16" ht="14.25" customHeight="1">
      <c r="A544" s="427"/>
      <c r="B544" s="428"/>
      <c r="C544" s="428"/>
      <c r="D544" s="431"/>
      <c r="E544" s="430"/>
      <c r="F544" s="430"/>
      <c r="G544" s="430"/>
      <c r="H544" s="430"/>
      <c r="I544" s="430"/>
      <c r="J544" s="430"/>
      <c r="K544" s="430"/>
      <c r="L544" s="430"/>
      <c r="M544" s="430"/>
      <c r="N544" s="430"/>
      <c r="O544" s="430"/>
      <c r="P544" s="430"/>
    </row>
    <row r="545" spans="1:16" ht="14.25" customHeight="1">
      <c r="A545" s="427"/>
      <c r="B545" s="428"/>
      <c r="C545" s="428"/>
      <c r="D545" s="431"/>
      <c r="E545" s="430"/>
      <c r="F545" s="430"/>
      <c r="G545" s="430"/>
      <c r="H545" s="430"/>
      <c r="I545" s="430"/>
      <c r="J545" s="430"/>
      <c r="K545" s="430"/>
      <c r="L545" s="430"/>
      <c r="M545" s="430"/>
      <c r="N545" s="430"/>
      <c r="O545" s="430"/>
      <c r="P545" s="430"/>
    </row>
    <row r="546" spans="1:16" ht="14.25" customHeight="1">
      <c r="A546" s="427"/>
      <c r="B546" s="428"/>
      <c r="C546" s="428"/>
      <c r="D546" s="431"/>
      <c r="E546" s="430"/>
      <c r="F546" s="430"/>
      <c r="G546" s="430"/>
      <c r="H546" s="430"/>
      <c r="I546" s="430"/>
      <c r="J546" s="430"/>
      <c r="K546" s="430"/>
      <c r="L546" s="430"/>
      <c r="M546" s="430"/>
      <c r="N546" s="430"/>
      <c r="O546" s="430"/>
      <c r="P546" s="430"/>
    </row>
    <row r="547" spans="1:16" ht="14.25" customHeight="1">
      <c r="A547" s="427"/>
      <c r="B547" s="428"/>
      <c r="C547" s="428"/>
      <c r="D547" s="431"/>
      <c r="E547" s="430"/>
      <c r="F547" s="430"/>
      <c r="G547" s="430"/>
      <c r="H547" s="430"/>
      <c r="I547" s="430"/>
      <c r="J547" s="430"/>
      <c r="K547" s="430"/>
      <c r="L547" s="430"/>
      <c r="M547" s="430"/>
      <c r="N547" s="430"/>
      <c r="O547" s="430"/>
      <c r="P547" s="430"/>
    </row>
    <row r="548" spans="1:16" ht="14.25" customHeight="1">
      <c r="A548" s="427"/>
      <c r="B548" s="428"/>
      <c r="C548" s="428"/>
      <c r="D548" s="431"/>
      <c r="E548" s="430"/>
      <c r="F548" s="430"/>
      <c r="G548" s="430"/>
      <c r="H548" s="430"/>
      <c r="I548" s="430"/>
      <c r="J548" s="430"/>
      <c r="K548" s="430"/>
      <c r="L548" s="430"/>
      <c r="M548" s="430"/>
      <c r="N548" s="430"/>
      <c r="O548" s="430"/>
      <c r="P548" s="430"/>
    </row>
    <row r="549" spans="1:16" ht="14.25" customHeight="1">
      <c r="A549" s="427"/>
      <c r="B549" s="428"/>
      <c r="C549" s="428"/>
      <c r="D549" s="431"/>
      <c r="E549" s="430"/>
      <c r="F549" s="430"/>
      <c r="G549" s="430"/>
      <c r="H549" s="430"/>
      <c r="I549" s="430"/>
      <c r="J549" s="430"/>
      <c r="K549" s="430"/>
      <c r="L549" s="430"/>
      <c r="M549" s="430"/>
      <c r="N549" s="430"/>
      <c r="O549" s="430"/>
      <c r="P549" s="430"/>
    </row>
    <row r="550" spans="1:16" ht="14.25" customHeight="1">
      <c r="A550" s="427"/>
      <c r="B550" s="428"/>
      <c r="C550" s="428"/>
      <c r="D550" s="431"/>
      <c r="E550" s="430"/>
      <c r="F550" s="430"/>
      <c r="G550" s="430"/>
      <c r="H550" s="430"/>
      <c r="I550" s="430"/>
      <c r="J550" s="430"/>
      <c r="K550" s="430"/>
      <c r="L550" s="430"/>
      <c r="M550" s="430"/>
      <c r="N550" s="430"/>
      <c r="O550" s="430"/>
      <c r="P550" s="430"/>
    </row>
    <row r="551" spans="1:16" ht="14.25" customHeight="1">
      <c r="A551" s="427"/>
      <c r="B551" s="428"/>
      <c r="C551" s="428"/>
      <c r="D551" s="431"/>
      <c r="E551" s="430"/>
      <c r="F551" s="430"/>
      <c r="G551" s="430"/>
      <c r="H551" s="430"/>
      <c r="I551" s="430"/>
      <c r="J551" s="430"/>
      <c r="K551" s="430"/>
      <c r="L551" s="430"/>
      <c r="M551" s="430"/>
      <c r="N551" s="430"/>
      <c r="O551" s="430"/>
      <c r="P551" s="430"/>
    </row>
    <row r="552" spans="1:16" ht="14.25" customHeight="1">
      <c r="A552" s="427"/>
      <c r="B552" s="428"/>
      <c r="C552" s="428"/>
      <c r="D552" s="431"/>
      <c r="E552" s="430"/>
      <c r="F552" s="430"/>
      <c r="G552" s="430"/>
      <c r="H552" s="430"/>
      <c r="I552" s="430"/>
      <c r="J552" s="430"/>
      <c r="K552" s="430"/>
      <c r="L552" s="430"/>
      <c r="M552" s="430"/>
      <c r="N552" s="430"/>
      <c r="O552" s="430"/>
      <c r="P552" s="430"/>
    </row>
    <row r="553" spans="1:16" ht="14.25" customHeight="1">
      <c r="A553" s="427"/>
      <c r="B553" s="428"/>
      <c r="C553" s="428"/>
      <c r="D553" s="431"/>
      <c r="E553" s="430"/>
      <c r="F553" s="430"/>
      <c r="G553" s="430"/>
      <c r="H553" s="430"/>
      <c r="I553" s="430"/>
      <c r="J553" s="430"/>
      <c r="K553" s="430"/>
      <c r="L553" s="430"/>
      <c r="M553" s="430"/>
      <c r="N553" s="430"/>
      <c r="O553" s="430"/>
      <c r="P553" s="430"/>
    </row>
    <row r="554" spans="1:16" ht="14.25" customHeight="1">
      <c r="A554" s="427"/>
      <c r="B554" s="428"/>
      <c r="C554" s="428"/>
      <c r="D554" s="431"/>
      <c r="E554" s="430"/>
      <c r="F554" s="430"/>
      <c r="G554" s="430"/>
      <c r="H554" s="430"/>
      <c r="I554" s="430"/>
      <c r="J554" s="430"/>
      <c r="K554" s="430"/>
      <c r="L554" s="430"/>
      <c r="M554" s="430"/>
      <c r="N554" s="430"/>
      <c r="O554" s="430"/>
      <c r="P554" s="430"/>
    </row>
    <row r="555" spans="1:16" ht="14.25" customHeight="1">
      <c r="A555" s="427"/>
      <c r="B555" s="428"/>
      <c r="C555" s="428"/>
      <c r="D555" s="431"/>
      <c r="E555" s="430"/>
      <c r="F555" s="430"/>
      <c r="G555" s="430"/>
      <c r="H555" s="430"/>
      <c r="I555" s="430"/>
      <c r="J555" s="430"/>
      <c r="K555" s="430"/>
      <c r="L555" s="430"/>
      <c r="M555" s="430"/>
      <c r="N555" s="430"/>
      <c r="O555" s="430"/>
      <c r="P555" s="430"/>
    </row>
    <row r="556" spans="1:16" ht="14.25" customHeight="1">
      <c r="A556" s="427"/>
      <c r="B556" s="428"/>
      <c r="C556" s="428"/>
      <c r="D556" s="431"/>
      <c r="E556" s="430"/>
      <c r="F556" s="430"/>
      <c r="G556" s="430"/>
      <c r="H556" s="430"/>
      <c r="I556" s="430"/>
      <c r="J556" s="430"/>
      <c r="K556" s="430"/>
      <c r="L556" s="430"/>
      <c r="M556" s="430"/>
      <c r="N556" s="430"/>
      <c r="O556" s="430"/>
      <c r="P556" s="430"/>
    </row>
    <row r="557" spans="1:16" ht="14.25" customHeight="1">
      <c r="A557" s="427"/>
      <c r="B557" s="428"/>
      <c r="C557" s="428"/>
      <c r="D557" s="431"/>
      <c r="E557" s="430"/>
      <c r="F557" s="430"/>
      <c r="G557" s="430"/>
      <c r="H557" s="430"/>
      <c r="I557" s="430"/>
      <c r="J557" s="430"/>
      <c r="K557" s="430"/>
      <c r="L557" s="430"/>
      <c r="M557" s="430"/>
      <c r="N557" s="430"/>
      <c r="O557" s="430"/>
      <c r="P557" s="430"/>
    </row>
    <row r="558" spans="1:16" ht="14.25" customHeight="1">
      <c r="A558" s="427"/>
      <c r="B558" s="428"/>
      <c r="C558" s="428"/>
      <c r="D558" s="431"/>
      <c r="E558" s="430"/>
      <c r="F558" s="430"/>
      <c r="G558" s="430"/>
      <c r="H558" s="430"/>
      <c r="I558" s="430"/>
      <c r="J558" s="430"/>
      <c r="K558" s="430"/>
      <c r="L558" s="430"/>
      <c r="M558" s="430"/>
      <c r="N558" s="430"/>
      <c r="O558" s="430"/>
      <c r="P558" s="430"/>
    </row>
    <row r="559" spans="1:16" ht="14.25" customHeight="1">
      <c r="A559" s="427"/>
      <c r="B559" s="428"/>
      <c r="C559" s="428"/>
      <c r="D559" s="431"/>
      <c r="E559" s="430"/>
      <c r="F559" s="430"/>
      <c r="G559" s="430"/>
      <c r="H559" s="430"/>
      <c r="I559" s="430"/>
      <c r="J559" s="430"/>
      <c r="K559" s="430"/>
      <c r="L559" s="430"/>
      <c r="M559" s="430"/>
      <c r="N559" s="430"/>
      <c r="O559" s="430"/>
      <c r="P559" s="430"/>
    </row>
    <row r="560" spans="1:16" ht="14.25" customHeight="1">
      <c r="A560" s="427"/>
      <c r="B560" s="428"/>
      <c r="C560" s="428"/>
      <c r="D560" s="431"/>
      <c r="E560" s="430"/>
      <c r="F560" s="430"/>
      <c r="G560" s="430"/>
      <c r="H560" s="430"/>
      <c r="I560" s="430"/>
      <c r="J560" s="430"/>
      <c r="K560" s="430"/>
      <c r="L560" s="430"/>
      <c r="M560" s="430"/>
      <c r="N560" s="430"/>
      <c r="O560" s="430"/>
      <c r="P560" s="430"/>
    </row>
    <row r="561" spans="1:16" ht="14.25" customHeight="1">
      <c r="A561" s="427"/>
      <c r="B561" s="428"/>
      <c r="C561" s="428"/>
      <c r="D561" s="431"/>
      <c r="E561" s="430"/>
      <c r="F561" s="430"/>
      <c r="G561" s="430"/>
      <c r="H561" s="430"/>
      <c r="I561" s="430"/>
      <c r="J561" s="430"/>
      <c r="K561" s="430"/>
      <c r="L561" s="430"/>
      <c r="M561" s="430"/>
      <c r="N561" s="430"/>
      <c r="O561" s="430"/>
      <c r="P561" s="430"/>
    </row>
    <row r="562" spans="1:16" ht="14.25" customHeight="1">
      <c r="A562" s="427"/>
      <c r="B562" s="428"/>
      <c r="C562" s="428"/>
      <c r="D562" s="431"/>
      <c r="E562" s="430"/>
      <c r="F562" s="430"/>
      <c r="G562" s="430"/>
      <c r="H562" s="430"/>
      <c r="I562" s="430"/>
      <c r="J562" s="430"/>
      <c r="K562" s="430"/>
      <c r="L562" s="430"/>
      <c r="M562" s="430"/>
      <c r="N562" s="430"/>
      <c r="O562" s="430"/>
      <c r="P562" s="430"/>
    </row>
    <row r="563" spans="1:16" ht="14.25" customHeight="1">
      <c r="A563" s="427"/>
      <c r="B563" s="428"/>
      <c r="C563" s="428"/>
      <c r="D563" s="431"/>
      <c r="E563" s="430"/>
      <c r="F563" s="430"/>
      <c r="G563" s="430"/>
      <c r="H563" s="430"/>
      <c r="I563" s="430"/>
      <c r="J563" s="430"/>
      <c r="K563" s="430"/>
      <c r="L563" s="430"/>
      <c r="M563" s="430"/>
      <c r="N563" s="430"/>
      <c r="O563" s="430"/>
      <c r="P563" s="430"/>
    </row>
    <row r="564" spans="1:16" ht="14.25" customHeight="1">
      <c r="A564" s="427"/>
      <c r="B564" s="428"/>
      <c r="C564" s="428"/>
      <c r="D564" s="431"/>
      <c r="E564" s="430"/>
      <c r="F564" s="430"/>
      <c r="G564" s="430"/>
      <c r="H564" s="430"/>
      <c r="I564" s="430"/>
      <c r="J564" s="430"/>
      <c r="K564" s="430"/>
      <c r="L564" s="430"/>
      <c r="M564" s="430"/>
      <c r="N564" s="430"/>
      <c r="O564" s="430"/>
      <c r="P564" s="430"/>
    </row>
    <row r="565" spans="1:16" ht="14.25" customHeight="1">
      <c r="A565" s="427"/>
      <c r="B565" s="428"/>
      <c r="C565" s="428"/>
      <c r="D565" s="431"/>
      <c r="E565" s="430"/>
      <c r="F565" s="430"/>
      <c r="G565" s="430"/>
      <c r="H565" s="430"/>
      <c r="I565" s="430"/>
      <c r="J565" s="430"/>
      <c r="K565" s="430"/>
      <c r="L565" s="430"/>
      <c r="M565" s="430"/>
      <c r="N565" s="430"/>
      <c r="O565" s="430"/>
      <c r="P565" s="430"/>
    </row>
    <row r="566" spans="1:16" ht="14.25" customHeight="1">
      <c r="A566" s="427"/>
      <c r="B566" s="428"/>
      <c r="C566" s="428"/>
      <c r="D566" s="431"/>
      <c r="E566" s="430"/>
      <c r="F566" s="430"/>
      <c r="G566" s="430"/>
      <c r="H566" s="430"/>
      <c r="I566" s="430"/>
      <c r="J566" s="430"/>
      <c r="K566" s="430"/>
      <c r="L566" s="430"/>
      <c r="M566" s="430"/>
      <c r="N566" s="430"/>
      <c r="O566" s="430"/>
      <c r="P566" s="430"/>
    </row>
    <row r="567" spans="1:16" ht="14.25" customHeight="1">
      <c r="A567" s="427"/>
      <c r="B567" s="428"/>
      <c r="C567" s="428"/>
      <c r="D567" s="431"/>
      <c r="E567" s="430"/>
      <c r="F567" s="430"/>
      <c r="G567" s="430"/>
      <c r="H567" s="430"/>
      <c r="I567" s="430"/>
      <c r="J567" s="430"/>
      <c r="K567" s="430"/>
      <c r="L567" s="430"/>
      <c r="M567" s="430"/>
      <c r="N567" s="430"/>
      <c r="O567" s="430"/>
      <c r="P567" s="430"/>
    </row>
    <row r="568" spans="1:16" ht="14.25" customHeight="1">
      <c r="A568" s="427"/>
      <c r="B568" s="428"/>
      <c r="C568" s="428"/>
      <c r="D568" s="431"/>
      <c r="E568" s="430"/>
      <c r="F568" s="430"/>
      <c r="G568" s="430"/>
      <c r="H568" s="430"/>
      <c r="I568" s="430"/>
      <c r="J568" s="430"/>
      <c r="K568" s="430"/>
      <c r="L568" s="430"/>
      <c r="M568" s="430"/>
      <c r="N568" s="430"/>
      <c r="O568" s="430"/>
      <c r="P568" s="430"/>
    </row>
    <row r="569" spans="1:16" ht="14.25" customHeight="1">
      <c r="A569" s="427"/>
      <c r="B569" s="428"/>
      <c r="C569" s="428"/>
      <c r="D569" s="431"/>
      <c r="E569" s="430"/>
      <c r="F569" s="430"/>
      <c r="G569" s="430"/>
      <c r="H569" s="430"/>
      <c r="I569" s="430"/>
      <c r="J569" s="430"/>
      <c r="K569" s="430"/>
      <c r="L569" s="430"/>
      <c r="M569" s="430"/>
      <c r="N569" s="430"/>
      <c r="O569" s="430"/>
      <c r="P569" s="430"/>
    </row>
    <row r="570" spans="1:16" ht="14.25" customHeight="1">
      <c r="A570" s="427"/>
      <c r="B570" s="428"/>
      <c r="C570" s="428"/>
      <c r="D570" s="431"/>
      <c r="E570" s="430"/>
      <c r="F570" s="430"/>
      <c r="G570" s="430"/>
      <c r="H570" s="430"/>
      <c r="I570" s="430"/>
      <c r="J570" s="430"/>
      <c r="K570" s="430"/>
      <c r="L570" s="430"/>
      <c r="M570" s="430"/>
      <c r="N570" s="430"/>
      <c r="O570" s="430"/>
      <c r="P570" s="430"/>
    </row>
    <row r="571" spans="1:16" ht="14.25" customHeight="1">
      <c r="A571" s="427"/>
      <c r="B571" s="428"/>
      <c r="C571" s="428"/>
      <c r="D571" s="431"/>
      <c r="E571" s="430"/>
      <c r="F571" s="430"/>
      <c r="G571" s="430"/>
      <c r="H571" s="430"/>
      <c r="I571" s="430"/>
      <c r="J571" s="430"/>
      <c r="K571" s="430"/>
      <c r="L571" s="430"/>
      <c r="M571" s="430"/>
      <c r="N571" s="430"/>
      <c r="O571" s="430"/>
      <c r="P571" s="430"/>
    </row>
    <row r="572" spans="1:16" ht="14.25" customHeight="1">
      <c r="A572" s="427"/>
      <c r="B572" s="428"/>
      <c r="C572" s="428"/>
      <c r="D572" s="431"/>
      <c r="E572" s="430"/>
      <c r="F572" s="430"/>
      <c r="G572" s="430"/>
      <c r="H572" s="430"/>
      <c r="I572" s="430"/>
      <c r="J572" s="430"/>
      <c r="K572" s="430"/>
      <c r="L572" s="430"/>
      <c r="M572" s="430"/>
      <c r="N572" s="430"/>
      <c r="O572" s="430"/>
      <c r="P572" s="430"/>
    </row>
    <row r="573" spans="1:16" ht="14.25" customHeight="1">
      <c r="A573" s="427"/>
      <c r="B573" s="428"/>
      <c r="C573" s="428"/>
      <c r="D573" s="431"/>
      <c r="E573" s="430"/>
      <c r="F573" s="430"/>
      <c r="G573" s="430"/>
      <c r="H573" s="430"/>
      <c r="I573" s="430"/>
      <c r="J573" s="430"/>
      <c r="K573" s="430"/>
      <c r="L573" s="430"/>
      <c r="M573" s="430"/>
      <c r="N573" s="430"/>
      <c r="O573" s="430"/>
      <c r="P573" s="430"/>
    </row>
    <row r="574" spans="1:16" ht="14.25" customHeight="1">
      <c r="A574" s="427"/>
      <c r="B574" s="428"/>
      <c r="C574" s="428"/>
      <c r="D574" s="431"/>
      <c r="E574" s="430"/>
      <c r="F574" s="430"/>
      <c r="G574" s="430"/>
      <c r="H574" s="430"/>
      <c r="I574" s="430"/>
      <c r="J574" s="430"/>
      <c r="K574" s="430"/>
      <c r="L574" s="430"/>
      <c r="M574" s="430"/>
      <c r="N574" s="430"/>
      <c r="O574" s="430"/>
      <c r="P574" s="430"/>
    </row>
    <row r="575" spans="1:16" ht="14.25" customHeight="1">
      <c r="A575" s="427"/>
      <c r="B575" s="428"/>
      <c r="C575" s="428"/>
      <c r="D575" s="431"/>
      <c r="E575" s="430"/>
      <c r="F575" s="430"/>
      <c r="G575" s="430"/>
      <c r="H575" s="430"/>
      <c r="I575" s="430"/>
      <c r="J575" s="430"/>
      <c r="K575" s="430"/>
      <c r="L575" s="430"/>
      <c r="M575" s="430"/>
      <c r="N575" s="430"/>
      <c r="O575" s="430"/>
      <c r="P575" s="430"/>
    </row>
    <row r="576" spans="1:16" ht="14.25" customHeight="1">
      <c r="A576" s="427"/>
      <c r="B576" s="428"/>
      <c r="C576" s="428"/>
      <c r="D576" s="431"/>
      <c r="E576" s="430"/>
      <c r="F576" s="430"/>
      <c r="G576" s="430"/>
      <c r="H576" s="430"/>
      <c r="I576" s="430"/>
      <c r="J576" s="430"/>
      <c r="K576" s="430"/>
      <c r="L576" s="430"/>
      <c r="M576" s="430"/>
      <c r="N576" s="430"/>
      <c r="O576" s="430"/>
      <c r="P576" s="430"/>
    </row>
    <row r="577" spans="1:16" ht="14.25" customHeight="1">
      <c r="A577" s="427"/>
      <c r="B577" s="428"/>
      <c r="C577" s="428"/>
      <c r="D577" s="431"/>
      <c r="E577" s="430"/>
      <c r="F577" s="430"/>
      <c r="G577" s="430"/>
      <c r="H577" s="430"/>
      <c r="I577" s="430"/>
      <c r="J577" s="430"/>
      <c r="K577" s="430"/>
      <c r="L577" s="430"/>
      <c r="M577" s="430"/>
      <c r="N577" s="430"/>
      <c r="O577" s="430"/>
      <c r="P577" s="430"/>
    </row>
    <row r="578" spans="1:16" ht="14.25" customHeight="1">
      <c r="A578" s="427"/>
      <c r="B578" s="428"/>
      <c r="C578" s="428"/>
      <c r="D578" s="431"/>
      <c r="E578" s="430"/>
      <c r="F578" s="430"/>
      <c r="G578" s="430"/>
      <c r="H578" s="430"/>
      <c r="I578" s="430"/>
      <c r="J578" s="430"/>
      <c r="K578" s="430"/>
      <c r="L578" s="430"/>
      <c r="M578" s="430"/>
      <c r="N578" s="430"/>
      <c r="O578" s="430"/>
      <c r="P578" s="430"/>
    </row>
    <row r="579" spans="1:16" ht="14.25" customHeight="1">
      <c r="A579" s="427"/>
      <c r="B579" s="428"/>
      <c r="C579" s="428"/>
      <c r="D579" s="431"/>
      <c r="E579" s="430"/>
      <c r="F579" s="430"/>
      <c r="G579" s="430"/>
      <c r="H579" s="430"/>
      <c r="I579" s="430"/>
      <c r="J579" s="430"/>
      <c r="K579" s="430"/>
      <c r="L579" s="430"/>
      <c r="M579" s="430"/>
      <c r="N579" s="430"/>
      <c r="O579" s="430"/>
      <c r="P579" s="430"/>
    </row>
    <row r="580" spans="1:16" ht="14.25" customHeight="1">
      <c r="A580" s="427"/>
      <c r="B580" s="428"/>
      <c r="C580" s="428"/>
      <c r="D580" s="431"/>
      <c r="E580" s="430"/>
      <c r="F580" s="430"/>
      <c r="G580" s="430"/>
      <c r="H580" s="430"/>
      <c r="I580" s="430"/>
      <c r="J580" s="430"/>
      <c r="K580" s="430"/>
      <c r="L580" s="430"/>
      <c r="M580" s="430"/>
      <c r="N580" s="430"/>
      <c r="O580" s="430"/>
      <c r="P580" s="430"/>
    </row>
    <row r="581" spans="1:16" ht="14.25" customHeight="1">
      <c r="A581" s="427"/>
      <c r="B581" s="428"/>
      <c r="C581" s="428"/>
      <c r="D581" s="431"/>
      <c r="E581" s="430"/>
      <c r="F581" s="430"/>
      <c r="G581" s="430"/>
      <c r="H581" s="430"/>
      <c r="I581" s="430"/>
      <c r="J581" s="430"/>
      <c r="K581" s="430"/>
      <c r="L581" s="430"/>
      <c r="M581" s="430"/>
      <c r="N581" s="430"/>
      <c r="O581" s="430"/>
      <c r="P581" s="430"/>
    </row>
    <row r="582" spans="1:16" ht="14.25" customHeight="1">
      <c r="A582" s="427"/>
      <c r="B582" s="428"/>
      <c r="C582" s="428"/>
      <c r="D582" s="431"/>
      <c r="E582" s="430"/>
      <c r="F582" s="430"/>
      <c r="G582" s="430"/>
      <c r="H582" s="430"/>
      <c r="I582" s="430"/>
      <c r="J582" s="430"/>
      <c r="K582" s="430"/>
      <c r="L582" s="430"/>
      <c r="M582" s="430"/>
      <c r="N582" s="430"/>
      <c r="O582" s="430"/>
      <c r="P582" s="430"/>
    </row>
    <row r="583" spans="1:16" ht="14.25" customHeight="1">
      <c r="A583" s="427"/>
      <c r="B583" s="428"/>
      <c r="C583" s="428"/>
      <c r="D583" s="431"/>
      <c r="E583" s="430"/>
      <c r="F583" s="430"/>
      <c r="G583" s="430"/>
      <c r="H583" s="430"/>
      <c r="I583" s="430"/>
      <c r="J583" s="430"/>
      <c r="K583" s="430"/>
      <c r="L583" s="430"/>
      <c r="M583" s="430"/>
      <c r="N583" s="430"/>
      <c r="O583" s="430"/>
      <c r="P583" s="430"/>
    </row>
    <row r="584" spans="1:16" ht="14.25" customHeight="1">
      <c r="A584" s="427"/>
      <c r="B584" s="428"/>
      <c r="C584" s="428"/>
      <c r="D584" s="431"/>
      <c r="E584" s="430"/>
      <c r="F584" s="430"/>
      <c r="G584" s="430"/>
      <c r="H584" s="430"/>
      <c r="I584" s="430"/>
      <c r="J584" s="430"/>
      <c r="K584" s="430"/>
      <c r="L584" s="430"/>
      <c r="M584" s="430"/>
      <c r="N584" s="430"/>
      <c r="O584" s="430"/>
      <c r="P584" s="430"/>
    </row>
    <row r="585" spans="1:16" ht="14.25" customHeight="1">
      <c r="A585" s="427"/>
      <c r="B585" s="428"/>
      <c r="C585" s="428"/>
      <c r="D585" s="431"/>
      <c r="E585" s="430"/>
      <c r="F585" s="430"/>
      <c r="G585" s="430"/>
      <c r="H585" s="430"/>
      <c r="I585" s="430"/>
      <c r="J585" s="430"/>
      <c r="K585" s="430"/>
      <c r="L585" s="430"/>
      <c r="M585" s="430"/>
      <c r="N585" s="430"/>
      <c r="O585" s="430"/>
      <c r="P585" s="430"/>
    </row>
    <row r="586" spans="1:16" ht="14.25" customHeight="1">
      <c r="A586" s="427"/>
      <c r="B586" s="428"/>
      <c r="C586" s="428"/>
      <c r="D586" s="431"/>
      <c r="E586" s="430"/>
      <c r="F586" s="430"/>
      <c r="G586" s="430"/>
      <c r="H586" s="430"/>
      <c r="I586" s="430"/>
      <c r="J586" s="430"/>
      <c r="K586" s="430"/>
      <c r="L586" s="430"/>
      <c r="M586" s="430"/>
      <c r="N586" s="430"/>
      <c r="O586" s="430"/>
      <c r="P586" s="430"/>
    </row>
    <row r="587" spans="1:16" ht="14.25" customHeight="1">
      <c r="A587" s="427"/>
      <c r="B587" s="428"/>
      <c r="C587" s="428"/>
      <c r="D587" s="431"/>
      <c r="E587" s="430"/>
      <c r="F587" s="430"/>
      <c r="G587" s="430"/>
      <c r="H587" s="430"/>
      <c r="I587" s="430"/>
      <c r="J587" s="430"/>
      <c r="K587" s="430"/>
      <c r="L587" s="430"/>
      <c r="M587" s="430"/>
      <c r="N587" s="430"/>
      <c r="O587" s="430"/>
      <c r="P587" s="430"/>
    </row>
    <row r="588" spans="1:16" ht="14.25" customHeight="1">
      <c r="A588" s="427"/>
      <c r="B588" s="428"/>
      <c r="C588" s="428"/>
      <c r="D588" s="431"/>
      <c r="E588" s="430"/>
      <c r="F588" s="430"/>
      <c r="G588" s="430"/>
      <c r="H588" s="430"/>
      <c r="I588" s="430"/>
      <c r="J588" s="430"/>
      <c r="K588" s="430"/>
      <c r="L588" s="430"/>
      <c r="M588" s="430"/>
      <c r="N588" s="430"/>
      <c r="O588" s="430"/>
      <c r="P588" s="430"/>
    </row>
    <row r="589" spans="1:16" ht="14.25" customHeight="1">
      <c r="A589" s="427"/>
      <c r="B589" s="428"/>
      <c r="C589" s="428"/>
      <c r="D589" s="431"/>
      <c r="E589" s="430"/>
      <c r="F589" s="430"/>
      <c r="G589" s="430"/>
      <c r="H589" s="430"/>
      <c r="I589" s="430"/>
      <c r="J589" s="430"/>
      <c r="K589" s="430"/>
      <c r="L589" s="430"/>
      <c r="M589" s="430"/>
      <c r="N589" s="430"/>
      <c r="O589" s="430"/>
      <c r="P589" s="430"/>
    </row>
    <row r="590" spans="1:16" ht="14.25" customHeight="1">
      <c r="A590" s="427"/>
      <c r="B590" s="428"/>
      <c r="C590" s="428"/>
      <c r="D590" s="431"/>
      <c r="E590" s="430"/>
      <c r="F590" s="430"/>
      <c r="G590" s="430"/>
      <c r="H590" s="430"/>
      <c r="I590" s="430"/>
      <c r="J590" s="430"/>
      <c r="K590" s="430"/>
      <c r="L590" s="430"/>
      <c r="M590" s="430"/>
      <c r="N590" s="430"/>
      <c r="O590" s="430"/>
      <c r="P590" s="430"/>
    </row>
    <row r="591" spans="1:16" ht="14.25" customHeight="1">
      <c r="A591" s="427"/>
      <c r="B591" s="428"/>
      <c r="C591" s="428"/>
      <c r="D591" s="431"/>
      <c r="E591" s="430"/>
      <c r="F591" s="430"/>
      <c r="G591" s="430"/>
      <c r="H591" s="430"/>
      <c r="I591" s="430"/>
      <c r="J591" s="430"/>
      <c r="K591" s="430"/>
      <c r="L591" s="430"/>
      <c r="M591" s="430"/>
      <c r="N591" s="430"/>
      <c r="O591" s="430"/>
      <c r="P591" s="430"/>
    </row>
    <row r="592" spans="1:16" ht="14.25" customHeight="1">
      <c r="A592" s="427"/>
      <c r="B592" s="428"/>
      <c r="C592" s="428"/>
      <c r="D592" s="431"/>
      <c r="E592" s="430"/>
      <c r="F592" s="430"/>
      <c r="G592" s="430"/>
      <c r="H592" s="430"/>
      <c r="I592" s="430"/>
      <c r="J592" s="430"/>
      <c r="K592" s="430"/>
      <c r="L592" s="430"/>
      <c r="M592" s="430"/>
      <c r="N592" s="430"/>
      <c r="O592" s="430"/>
      <c r="P592" s="430"/>
    </row>
    <row r="593" spans="1:16" ht="14.25" customHeight="1">
      <c r="A593" s="427"/>
      <c r="B593" s="428"/>
      <c r="C593" s="428"/>
      <c r="D593" s="431"/>
      <c r="E593" s="430"/>
      <c r="F593" s="430"/>
      <c r="G593" s="430"/>
      <c r="H593" s="430"/>
      <c r="I593" s="430"/>
      <c r="J593" s="430"/>
      <c r="K593" s="430"/>
      <c r="L593" s="430"/>
      <c r="M593" s="430"/>
      <c r="N593" s="430"/>
      <c r="O593" s="430"/>
      <c r="P593" s="430"/>
    </row>
    <row r="594" spans="1:16" ht="14.25" customHeight="1">
      <c r="A594" s="427"/>
      <c r="B594" s="428"/>
      <c r="C594" s="428"/>
      <c r="D594" s="431"/>
      <c r="E594" s="430"/>
      <c r="F594" s="430"/>
      <c r="G594" s="430"/>
      <c r="H594" s="430"/>
      <c r="I594" s="430"/>
      <c r="J594" s="430"/>
      <c r="K594" s="430"/>
      <c r="L594" s="430"/>
      <c r="M594" s="430"/>
      <c r="N594" s="430"/>
      <c r="O594" s="430"/>
      <c r="P594" s="430"/>
    </row>
    <row r="595" spans="1:16" ht="14.25" customHeight="1">
      <c r="A595" s="427"/>
      <c r="B595" s="428"/>
      <c r="C595" s="428"/>
      <c r="D595" s="431"/>
      <c r="E595" s="430"/>
      <c r="F595" s="430"/>
      <c r="G595" s="430"/>
      <c r="H595" s="430"/>
      <c r="I595" s="430"/>
      <c r="J595" s="430"/>
      <c r="K595" s="430"/>
      <c r="L595" s="430"/>
      <c r="M595" s="430"/>
      <c r="N595" s="430"/>
      <c r="O595" s="430"/>
      <c r="P595" s="430"/>
    </row>
    <row r="596" spans="1:16" ht="14.25" customHeight="1">
      <c r="A596" s="427"/>
      <c r="B596" s="428"/>
      <c r="C596" s="428"/>
      <c r="D596" s="431"/>
      <c r="E596" s="430"/>
      <c r="F596" s="430"/>
      <c r="G596" s="430"/>
      <c r="H596" s="430"/>
      <c r="I596" s="430"/>
      <c r="J596" s="430"/>
      <c r="K596" s="430"/>
      <c r="L596" s="430"/>
      <c r="M596" s="430"/>
      <c r="N596" s="430"/>
      <c r="O596" s="430"/>
      <c r="P596" s="430"/>
    </row>
    <row r="597" spans="1:16" ht="14.25" customHeight="1">
      <c r="A597" s="427"/>
      <c r="B597" s="428"/>
      <c r="C597" s="428"/>
      <c r="D597" s="431"/>
      <c r="E597" s="430"/>
      <c r="F597" s="430"/>
      <c r="G597" s="430"/>
      <c r="H597" s="430"/>
      <c r="I597" s="430"/>
      <c r="J597" s="430"/>
      <c r="K597" s="430"/>
      <c r="L597" s="430"/>
      <c r="M597" s="430"/>
      <c r="N597" s="430"/>
      <c r="O597" s="430"/>
      <c r="P597" s="430"/>
    </row>
    <row r="598" spans="1:16" ht="14.25" customHeight="1">
      <c r="A598" s="427"/>
      <c r="B598" s="428"/>
      <c r="C598" s="428"/>
      <c r="D598" s="431"/>
      <c r="E598" s="430"/>
      <c r="F598" s="430"/>
      <c r="G598" s="430"/>
      <c r="H598" s="430"/>
      <c r="I598" s="430"/>
      <c r="J598" s="430"/>
      <c r="K598" s="430"/>
      <c r="L598" s="430"/>
      <c r="M598" s="430"/>
      <c r="N598" s="430"/>
      <c r="O598" s="430"/>
      <c r="P598" s="430"/>
    </row>
    <row r="599" spans="1:16" ht="14.25" customHeight="1">
      <c r="A599" s="427"/>
      <c r="B599" s="428"/>
      <c r="C599" s="428"/>
      <c r="D599" s="431"/>
      <c r="E599" s="430"/>
      <c r="F599" s="430"/>
      <c r="G599" s="430"/>
      <c r="H599" s="430"/>
      <c r="I599" s="430"/>
      <c r="J599" s="430"/>
      <c r="K599" s="430"/>
      <c r="L599" s="430"/>
      <c r="M599" s="430"/>
      <c r="N599" s="430"/>
      <c r="O599" s="430"/>
      <c r="P599" s="430"/>
    </row>
    <row r="600" spans="1:16" ht="14.25" customHeight="1">
      <c r="A600" s="427"/>
      <c r="B600" s="428"/>
      <c r="C600" s="428"/>
      <c r="D600" s="431"/>
      <c r="E600" s="430"/>
      <c r="F600" s="430"/>
      <c r="G600" s="430"/>
      <c r="H600" s="430"/>
      <c r="I600" s="430"/>
      <c r="J600" s="430"/>
      <c r="K600" s="430"/>
      <c r="L600" s="430"/>
      <c r="M600" s="430"/>
      <c r="N600" s="430"/>
      <c r="O600" s="430"/>
      <c r="P600" s="430"/>
    </row>
    <row r="601" spans="1:16" ht="14.25" customHeight="1">
      <c r="A601" s="427"/>
      <c r="B601" s="428"/>
      <c r="C601" s="428"/>
      <c r="D601" s="431"/>
      <c r="E601" s="430"/>
      <c r="F601" s="430"/>
      <c r="G601" s="430"/>
      <c r="H601" s="430"/>
      <c r="I601" s="430"/>
      <c r="J601" s="430"/>
      <c r="K601" s="430"/>
      <c r="L601" s="430"/>
      <c r="M601" s="430"/>
      <c r="N601" s="430"/>
      <c r="O601" s="430"/>
      <c r="P601" s="430"/>
    </row>
    <row r="602" spans="1:16" ht="14.25" customHeight="1">
      <c r="A602" s="427"/>
      <c r="B602" s="428"/>
      <c r="C602" s="428"/>
      <c r="D602" s="431"/>
      <c r="E602" s="430"/>
      <c r="F602" s="430"/>
      <c r="G602" s="430"/>
      <c r="H602" s="430"/>
      <c r="I602" s="430"/>
      <c r="J602" s="430"/>
      <c r="K602" s="430"/>
      <c r="L602" s="430"/>
      <c r="M602" s="430"/>
      <c r="N602" s="430"/>
      <c r="O602" s="430"/>
      <c r="P602" s="430"/>
    </row>
    <row r="603" spans="1:16" ht="14.25" customHeight="1">
      <c r="A603" s="427"/>
      <c r="B603" s="428"/>
      <c r="C603" s="428"/>
      <c r="D603" s="431"/>
      <c r="E603" s="430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0"/>
    </row>
    <row r="604" spans="1:16" ht="14.25" customHeight="1">
      <c r="A604" s="427"/>
      <c r="B604" s="428"/>
      <c r="C604" s="428"/>
      <c r="D604" s="431"/>
      <c r="E604" s="430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0"/>
    </row>
    <row r="605" spans="1:16" ht="14.25" customHeight="1">
      <c r="A605" s="427"/>
      <c r="B605" s="428"/>
      <c r="C605" s="428"/>
      <c r="D605" s="431"/>
      <c r="E605" s="430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0"/>
    </row>
    <row r="606" spans="1:16" ht="14.25" customHeight="1">
      <c r="A606" s="427"/>
      <c r="B606" s="428"/>
      <c r="C606" s="428"/>
      <c r="D606" s="431"/>
      <c r="E606" s="430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0"/>
    </row>
    <row r="607" spans="1:16" ht="14.25" customHeight="1">
      <c r="A607" s="427"/>
      <c r="B607" s="428"/>
      <c r="C607" s="428"/>
      <c r="D607" s="431"/>
      <c r="E607" s="430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0"/>
    </row>
    <row r="608" spans="1:16" ht="14.25" customHeight="1">
      <c r="A608" s="427"/>
      <c r="B608" s="428"/>
      <c r="C608" s="428"/>
      <c r="D608" s="431"/>
      <c r="E608" s="430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0"/>
    </row>
    <row r="609" spans="1:16" ht="14.25" customHeight="1">
      <c r="A609" s="427"/>
      <c r="B609" s="428"/>
      <c r="C609" s="428"/>
      <c r="D609" s="431"/>
      <c r="E609" s="430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0"/>
    </row>
    <row r="610" spans="1:16" ht="14.25" customHeight="1">
      <c r="A610" s="427"/>
      <c r="B610" s="428"/>
      <c r="C610" s="428"/>
      <c r="D610" s="431"/>
      <c r="E610" s="430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0"/>
    </row>
    <row r="611" spans="1:16" ht="14.25" customHeight="1">
      <c r="A611" s="427"/>
      <c r="B611" s="428"/>
      <c r="C611" s="428"/>
      <c r="D611" s="431"/>
      <c r="E611" s="430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0"/>
    </row>
    <row r="612" spans="1:16" ht="14.25" customHeight="1">
      <c r="A612" s="427"/>
      <c r="B612" s="428"/>
      <c r="C612" s="428"/>
      <c r="D612" s="431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0"/>
    </row>
    <row r="613" spans="1:16" ht="14.25" customHeight="1">
      <c r="A613" s="427"/>
      <c r="B613" s="428"/>
      <c r="C613" s="428"/>
      <c r="D613" s="431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</row>
    <row r="614" spans="1:16" ht="14.25" customHeight="1">
      <c r="A614" s="427"/>
      <c r="B614" s="428"/>
      <c r="C614" s="428"/>
      <c r="D614" s="431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</row>
    <row r="615" spans="1:16" ht="14.25" customHeight="1">
      <c r="A615" s="427"/>
      <c r="B615" s="428"/>
      <c r="C615" s="428"/>
      <c r="D615" s="431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</row>
    <row r="616" spans="1:16" ht="14.25" customHeight="1">
      <c r="A616" s="427"/>
      <c r="B616" s="428"/>
      <c r="C616" s="428"/>
      <c r="D616" s="431"/>
      <c r="E616" s="430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0"/>
    </row>
    <row r="617" spans="1:16" ht="14.25" customHeight="1">
      <c r="A617" s="427"/>
      <c r="B617" s="428"/>
      <c r="C617" s="428"/>
      <c r="D617" s="431"/>
      <c r="E617" s="430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0"/>
    </row>
    <row r="618" spans="1:16" ht="14.25" customHeight="1">
      <c r="A618" s="427"/>
      <c r="B618" s="428"/>
      <c r="C618" s="428"/>
      <c r="D618" s="431"/>
      <c r="E618" s="430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0"/>
    </row>
    <row r="619" spans="1:16" ht="14.25" customHeight="1">
      <c r="A619" s="427"/>
      <c r="B619" s="428"/>
      <c r="C619" s="428"/>
      <c r="D619" s="431"/>
      <c r="E619" s="430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0"/>
    </row>
    <row r="620" spans="1:16" ht="14.25" customHeight="1">
      <c r="A620" s="427"/>
      <c r="B620" s="428"/>
      <c r="C620" s="428"/>
      <c r="D620" s="431"/>
      <c r="E620" s="430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0"/>
    </row>
    <row r="621" spans="1:16" ht="14.25" customHeight="1">
      <c r="A621" s="427"/>
      <c r="B621" s="428"/>
      <c r="C621" s="428"/>
      <c r="D621" s="431"/>
      <c r="E621" s="430"/>
      <c r="F621" s="430"/>
      <c r="G621" s="430"/>
      <c r="H621" s="430"/>
      <c r="I621" s="430"/>
      <c r="J621" s="430"/>
      <c r="K621" s="430"/>
      <c r="L621" s="430"/>
      <c r="M621" s="430"/>
      <c r="N621" s="430"/>
      <c r="O621" s="430"/>
      <c r="P621" s="430"/>
    </row>
    <row r="622" spans="1:16" ht="14.25" customHeight="1">
      <c r="A622" s="427"/>
      <c r="B622" s="428"/>
      <c r="C622" s="428"/>
      <c r="D622" s="431"/>
      <c r="E622" s="430"/>
      <c r="F622" s="430"/>
      <c r="G622" s="430"/>
      <c r="H622" s="430"/>
      <c r="I622" s="430"/>
      <c r="J622" s="430"/>
      <c r="K622" s="430"/>
      <c r="L622" s="430"/>
      <c r="M622" s="430"/>
      <c r="N622" s="430"/>
      <c r="O622" s="430"/>
      <c r="P622" s="430"/>
    </row>
    <row r="623" spans="1:16" ht="14.25" customHeight="1">
      <c r="A623" s="427"/>
      <c r="B623" s="428"/>
      <c r="C623" s="428"/>
      <c r="D623" s="431"/>
      <c r="E623" s="430"/>
      <c r="F623" s="430"/>
      <c r="G623" s="430"/>
      <c r="H623" s="430"/>
      <c r="I623" s="430"/>
      <c r="J623" s="430"/>
      <c r="K623" s="430"/>
      <c r="L623" s="430"/>
      <c r="M623" s="430"/>
      <c r="N623" s="430"/>
      <c r="O623" s="430"/>
      <c r="P623" s="430"/>
    </row>
    <row r="624" spans="1:16" ht="14.25" customHeight="1">
      <c r="A624" s="427"/>
      <c r="B624" s="428"/>
      <c r="C624" s="428"/>
      <c r="D624" s="431"/>
      <c r="E624" s="430"/>
      <c r="F624" s="430"/>
      <c r="G624" s="430"/>
      <c r="H624" s="430"/>
      <c r="I624" s="430"/>
      <c r="J624" s="430"/>
      <c r="K624" s="430"/>
      <c r="L624" s="430"/>
      <c r="M624" s="430"/>
      <c r="N624" s="430"/>
      <c r="O624" s="430"/>
      <c r="P624" s="430"/>
    </row>
    <row r="625" spans="1:16" ht="14.25" customHeight="1">
      <c r="A625" s="427"/>
      <c r="B625" s="428"/>
      <c r="C625" s="428"/>
      <c r="D625" s="431"/>
      <c r="E625" s="430"/>
      <c r="F625" s="430"/>
      <c r="G625" s="430"/>
      <c r="H625" s="430"/>
      <c r="I625" s="430"/>
      <c r="J625" s="430"/>
      <c r="K625" s="430"/>
      <c r="L625" s="430"/>
      <c r="M625" s="430"/>
      <c r="N625" s="430"/>
      <c r="O625" s="430"/>
      <c r="P625" s="430"/>
    </row>
    <row r="626" spans="1:16" ht="14.25" customHeight="1">
      <c r="A626" s="427"/>
      <c r="B626" s="428"/>
      <c r="C626" s="428"/>
      <c r="D626" s="431"/>
      <c r="E626" s="430"/>
      <c r="F626" s="430"/>
      <c r="G626" s="430"/>
      <c r="H626" s="430"/>
      <c r="I626" s="430"/>
      <c r="J626" s="430"/>
      <c r="K626" s="430"/>
      <c r="L626" s="430"/>
      <c r="M626" s="430"/>
      <c r="N626" s="430"/>
      <c r="O626" s="430"/>
      <c r="P626" s="430"/>
    </row>
    <row r="627" spans="1:16" ht="14.25" customHeight="1">
      <c r="A627" s="427"/>
      <c r="B627" s="428"/>
      <c r="C627" s="428"/>
      <c r="D627" s="431"/>
      <c r="E627" s="430"/>
      <c r="F627" s="430"/>
      <c r="G627" s="430"/>
      <c r="H627" s="430"/>
      <c r="I627" s="430"/>
      <c r="J627" s="430"/>
      <c r="K627" s="430"/>
      <c r="L627" s="430"/>
      <c r="M627" s="430"/>
      <c r="N627" s="430"/>
      <c r="O627" s="430"/>
      <c r="P627" s="430"/>
    </row>
    <row r="628" spans="1:16" ht="14.25" customHeight="1">
      <c r="A628" s="427"/>
      <c r="B628" s="428"/>
      <c r="C628" s="428"/>
      <c r="D628" s="431"/>
      <c r="E628" s="430"/>
      <c r="F628" s="430"/>
      <c r="G628" s="430"/>
      <c r="H628" s="430"/>
      <c r="I628" s="430"/>
      <c r="J628" s="430"/>
      <c r="K628" s="430"/>
      <c r="L628" s="430"/>
      <c r="M628" s="430"/>
      <c r="N628" s="430"/>
      <c r="O628" s="430"/>
      <c r="P628" s="430"/>
    </row>
    <row r="629" spans="1:16" ht="14.25" customHeight="1">
      <c r="A629" s="427"/>
      <c r="B629" s="428"/>
      <c r="C629" s="428"/>
      <c r="D629" s="431"/>
      <c r="E629" s="430"/>
      <c r="F629" s="430"/>
      <c r="G629" s="430"/>
      <c r="H629" s="430"/>
      <c r="I629" s="430"/>
      <c r="J629" s="430"/>
      <c r="K629" s="430"/>
      <c r="L629" s="430"/>
      <c r="M629" s="430"/>
      <c r="N629" s="430"/>
      <c r="O629" s="430"/>
      <c r="P629" s="430"/>
    </row>
    <row r="630" spans="1:16" ht="14.25" customHeight="1">
      <c r="A630" s="427"/>
      <c r="B630" s="428"/>
      <c r="C630" s="428"/>
      <c r="D630" s="431"/>
      <c r="E630" s="430"/>
      <c r="F630" s="430"/>
      <c r="G630" s="430"/>
      <c r="H630" s="430"/>
      <c r="I630" s="430"/>
      <c r="J630" s="430"/>
      <c r="K630" s="430"/>
      <c r="L630" s="430"/>
      <c r="M630" s="430"/>
      <c r="N630" s="430"/>
      <c r="O630" s="430"/>
      <c r="P630" s="430"/>
    </row>
    <row r="631" spans="1:16" ht="14.25" customHeight="1">
      <c r="A631" s="427"/>
      <c r="B631" s="428"/>
      <c r="C631" s="428"/>
      <c r="D631" s="431"/>
      <c r="E631" s="430"/>
      <c r="F631" s="430"/>
      <c r="G631" s="430"/>
      <c r="H631" s="430"/>
      <c r="I631" s="430"/>
      <c r="J631" s="430"/>
      <c r="K631" s="430"/>
      <c r="L631" s="430"/>
      <c r="M631" s="430"/>
      <c r="N631" s="430"/>
      <c r="O631" s="430"/>
      <c r="P631" s="430"/>
    </row>
    <row r="632" spans="1:16" ht="14.25" customHeight="1">
      <c r="A632" s="427"/>
      <c r="B632" s="428"/>
      <c r="C632" s="428"/>
      <c r="D632" s="431"/>
      <c r="E632" s="430"/>
      <c r="F632" s="430"/>
      <c r="G632" s="430"/>
      <c r="H632" s="430"/>
      <c r="I632" s="430"/>
      <c r="J632" s="430"/>
      <c r="K632" s="430"/>
      <c r="L632" s="430"/>
      <c r="M632" s="430"/>
      <c r="N632" s="430"/>
      <c r="O632" s="430"/>
      <c r="P632" s="430"/>
    </row>
    <row r="633" spans="1:16" ht="14.25" customHeight="1">
      <c r="A633" s="427"/>
      <c r="B633" s="428"/>
      <c r="C633" s="428"/>
      <c r="D633" s="431"/>
      <c r="E633" s="430"/>
      <c r="F633" s="430"/>
      <c r="G633" s="430"/>
      <c r="H633" s="430"/>
      <c r="I633" s="430"/>
      <c r="J633" s="430"/>
      <c r="K633" s="430"/>
      <c r="L633" s="430"/>
      <c r="M633" s="430"/>
      <c r="N633" s="430"/>
      <c r="O633" s="430"/>
      <c r="P633" s="430"/>
    </row>
    <row r="634" spans="1:16" ht="14.25" customHeight="1">
      <c r="A634" s="427"/>
      <c r="B634" s="428"/>
      <c r="C634" s="428"/>
      <c r="D634" s="431"/>
      <c r="E634" s="430"/>
      <c r="F634" s="430"/>
      <c r="G634" s="430"/>
      <c r="H634" s="430"/>
      <c r="I634" s="430"/>
      <c r="J634" s="430"/>
      <c r="K634" s="430"/>
      <c r="L634" s="430"/>
      <c r="M634" s="430"/>
      <c r="N634" s="430"/>
      <c r="O634" s="430"/>
      <c r="P634" s="430"/>
    </row>
    <row r="635" spans="1:16" ht="14.25" customHeight="1">
      <c r="A635" s="427"/>
      <c r="B635" s="428"/>
      <c r="C635" s="428"/>
      <c r="D635" s="431"/>
      <c r="E635" s="430"/>
      <c r="F635" s="430"/>
      <c r="G635" s="430"/>
      <c r="H635" s="430"/>
      <c r="I635" s="430"/>
      <c r="J635" s="430"/>
      <c r="K635" s="430"/>
      <c r="L635" s="430"/>
      <c r="M635" s="430"/>
      <c r="N635" s="430"/>
      <c r="O635" s="430"/>
      <c r="P635" s="430"/>
    </row>
    <row r="636" spans="1:16" ht="14.25" customHeight="1">
      <c r="A636" s="427"/>
      <c r="B636" s="428"/>
      <c r="C636" s="428"/>
      <c r="D636" s="431"/>
      <c r="E636" s="430"/>
      <c r="F636" s="430"/>
      <c r="G636" s="430"/>
      <c r="H636" s="430"/>
      <c r="I636" s="430"/>
      <c r="J636" s="430"/>
      <c r="K636" s="430"/>
      <c r="L636" s="430"/>
      <c r="M636" s="430"/>
      <c r="N636" s="430"/>
      <c r="O636" s="430"/>
      <c r="P636" s="430"/>
    </row>
    <row r="637" spans="1:16" ht="14.25" customHeight="1">
      <c r="A637" s="427"/>
      <c r="B637" s="428"/>
      <c r="C637" s="428"/>
      <c r="D637" s="431"/>
      <c r="E637" s="430"/>
      <c r="F637" s="430"/>
      <c r="G637" s="430"/>
      <c r="H637" s="430"/>
      <c r="I637" s="430"/>
      <c r="J637" s="430"/>
      <c r="K637" s="430"/>
      <c r="L637" s="430"/>
      <c r="M637" s="430"/>
      <c r="N637" s="430"/>
      <c r="O637" s="430"/>
      <c r="P637" s="430"/>
    </row>
    <row r="638" spans="1:16" ht="14.25" customHeight="1">
      <c r="A638" s="427"/>
      <c r="B638" s="428"/>
      <c r="C638" s="428"/>
      <c r="D638" s="431"/>
      <c r="E638" s="430"/>
      <c r="F638" s="430"/>
      <c r="G638" s="430"/>
      <c r="H638" s="430"/>
      <c r="I638" s="430"/>
      <c r="J638" s="430"/>
      <c r="K638" s="430"/>
      <c r="L638" s="430"/>
      <c r="M638" s="430"/>
      <c r="N638" s="430"/>
      <c r="O638" s="430"/>
      <c r="P638" s="430"/>
    </row>
    <row r="639" spans="1:16" ht="14.25" customHeight="1">
      <c r="A639" s="427"/>
      <c r="B639" s="428"/>
      <c r="C639" s="428"/>
      <c r="D639" s="431"/>
      <c r="E639" s="430"/>
      <c r="F639" s="430"/>
      <c r="G639" s="430"/>
      <c r="H639" s="430"/>
      <c r="I639" s="430"/>
      <c r="J639" s="430"/>
      <c r="K639" s="430"/>
      <c r="L639" s="430"/>
      <c r="M639" s="430"/>
      <c r="N639" s="430"/>
      <c r="O639" s="430"/>
      <c r="P639" s="430"/>
    </row>
    <row r="640" spans="1:16" ht="14.25" customHeight="1">
      <c r="A640" s="427"/>
      <c r="B640" s="428"/>
      <c r="C640" s="428"/>
      <c r="D640" s="431"/>
      <c r="E640" s="430"/>
      <c r="F640" s="430"/>
      <c r="G640" s="430"/>
      <c r="H640" s="430"/>
      <c r="I640" s="430"/>
      <c r="J640" s="430"/>
      <c r="K640" s="430"/>
      <c r="L640" s="430"/>
      <c r="M640" s="430"/>
      <c r="N640" s="430"/>
      <c r="O640" s="430"/>
      <c r="P640" s="430"/>
    </row>
    <row r="641" spans="1:16" ht="14.25" customHeight="1">
      <c r="A641" s="427"/>
      <c r="B641" s="428"/>
      <c r="C641" s="428"/>
      <c r="D641" s="431"/>
      <c r="E641" s="430"/>
      <c r="F641" s="430"/>
      <c r="G641" s="430"/>
      <c r="H641" s="430"/>
      <c r="I641" s="430"/>
      <c r="J641" s="430"/>
      <c r="K641" s="430"/>
      <c r="L641" s="430"/>
      <c r="M641" s="430"/>
      <c r="N641" s="430"/>
      <c r="O641" s="430"/>
      <c r="P641" s="430"/>
    </row>
    <row r="642" spans="1:16" ht="14.25" customHeight="1">
      <c r="A642" s="427"/>
      <c r="B642" s="428"/>
      <c r="C642" s="428"/>
      <c r="D642" s="431"/>
      <c r="E642" s="430"/>
      <c r="F642" s="430"/>
      <c r="G642" s="430"/>
      <c r="H642" s="430"/>
      <c r="I642" s="430"/>
      <c r="J642" s="430"/>
      <c r="K642" s="430"/>
      <c r="L642" s="430"/>
      <c r="M642" s="430"/>
      <c r="N642" s="430"/>
      <c r="O642" s="430"/>
      <c r="P642" s="430"/>
    </row>
    <row r="643" spans="1:16" ht="14.25" customHeight="1">
      <c r="A643" s="427"/>
      <c r="B643" s="428"/>
      <c r="C643" s="428"/>
      <c r="D643" s="431"/>
      <c r="E643" s="430"/>
      <c r="F643" s="430"/>
      <c r="G643" s="430"/>
      <c r="H643" s="430"/>
      <c r="I643" s="430"/>
      <c r="J643" s="430"/>
      <c r="K643" s="430"/>
      <c r="L643" s="430"/>
      <c r="M643" s="430"/>
      <c r="N643" s="430"/>
      <c r="O643" s="430"/>
      <c r="P643" s="430"/>
    </row>
    <row r="644" spans="1:16" ht="14.25" customHeight="1">
      <c r="A644" s="427"/>
      <c r="B644" s="428"/>
      <c r="C644" s="428"/>
      <c r="D644" s="431"/>
      <c r="E644" s="430"/>
      <c r="F644" s="430"/>
      <c r="G644" s="430"/>
      <c r="H644" s="430"/>
      <c r="I644" s="430"/>
      <c r="J644" s="430"/>
      <c r="K644" s="430"/>
      <c r="L644" s="430"/>
      <c r="M644" s="430"/>
      <c r="N644" s="430"/>
      <c r="O644" s="430"/>
      <c r="P644" s="430"/>
    </row>
    <row r="645" spans="1:16" ht="14.25" customHeight="1">
      <c r="A645" s="427"/>
      <c r="B645" s="428"/>
      <c r="C645" s="428"/>
      <c r="D645" s="431"/>
      <c r="E645" s="430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</row>
    <row r="646" spans="1:16" ht="14.25" customHeight="1">
      <c r="A646" s="427"/>
      <c r="B646" s="428"/>
      <c r="C646" s="428"/>
      <c r="D646" s="431"/>
      <c r="E646" s="430"/>
      <c r="F646" s="430"/>
      <c r="G646" s="430"/>
      <c r="H646" s="430"/>
      <c r="I646" s="430"/>
      <c r="J646" s="430"/>
      <c r="K646" s="430"/>
      <c r="L646" s="430"/>
      <c r="M646" s="430"/>
      <c r="N646" s="430"/>
      <c r="O646" s="430"/>
      <c r="P646" s="430"/>
    </row>
    <row r="647" spans="1:16" ht="14.25" customHeight="1">
      <c r="A647" s="427"/>
      <c r="B647" s="428"/>
      <c r="C647" s="428"/>
      <c r="D647" s="431"/>
      <c r="E647" s="430"/>
      <c r="F647" s="430"/>
      <c r="G647" s="430"/>
      <c r="H647" s="430"/>
      <c r="I647" s="430"/>
      <c r="J647" s="430"/>
      <c r="K647" s="430"/>
      <c r="L647" s="430"/>
      <c r="M647" s="430"/>
      <c r="N647" s="430"/>
      <c r="O647" s="430"/>
      <c r="P647" s="430"/>
    </row>
    <row r="648" spans="1:16" ht="14.25" customHeight="1">
      <c r="A648" s="427"/>
      <c r="B648" s="428"/>
      <c r="C648" s="428"/>
      <c r="D648" s="431"/>
      <c r="E648" s="430"/>
      <c r="F648" s="430"/>
      <c r="G648" s="430"/>
      <c r="H648" s="430"/>
      <c r="I648" s="430"/>
      <c r="J648" s="430"/>
      <c r="K648" s="430"/>
      <c r="L648" s="430"/>
      <c r="M648" s="430"/>
      <c r="N648" s="430"/>
      <c r="O648" s="430"/>
      <c r="P648" s="430"/>
    </row>
    <row r="649" spans="1:16" ht="14.25" customHeight="1">
      <c r="A649" s="427"/>
      <c r="B649" s="428"/>
      <c r="C649" s="428"/>
      <c r="D649" s="431"/>
      <c r="E649" s="430"/>
      <c r="F649" s="430"/>
      <c r="G649" s="430"/>
      <c r="H649" s="430"/>
      <c r="I649" s="430"/>
      <c r="J649" s="430"/>
      <c r="K649" s="430"/>
      <c r="L649" s="430"/>
      <c r="M649" s="430"/>
      <c r="N649" s="430"/>
      <c r="O649" s="430"/>
      <c r="P649" s="430"/>
    </row>
    <row r="650" spans="1:16" ht="14.25" customHeight="1">
      <c r="A650" s="427"/>
      <c r="B650" s="428"/>
      <c r="C650" s="428"/>
      <c r="D650" s="431"/>
      <c r="E650" s="430"/>
      <c r="F650" s="430"/>
      <c r="G650" s="430"/>
      <c r="H650" s="430"/>
      <c r="I650" s="430"/>
      <c r="J650" s="430"/>
      <c r="K650" s="430"/>
      <c r="L650" s="430"/>
      <c r="M650" s="430"/>
      <c r="N650" s="430"/>
      <c r="O650" s="430"/>
      <c r="P650" s="430"/>
    </row>
    <row r="651" spans="1:16" ht="14.25" customHeight="1">
      <c r="A651" s="427"/>
      <c r="B651" s="428"/>
      <c r="C651" s="428"/>
      <c r="D651" s="431"/>
      <c r="E651" s="430"/>
      <c r="F651" s="430"/>
      <c r="G651" s="430"/>
      <c r="H651" s="430"/>
      <c r="I651" s="430"/>
      <c r="J651" s="430"/>
      <c r="K651" s="430"/>
      <c r="L651" s="430"/>
      <c r="M651" s="430"/>
      <c r="N651" s="430"/>
      <c r="O651" s="430"/>
      <c r="P651" s="430"/>
    </row>
    <row r="652" spans="1:16" ht="14.25" customHeight="1">
      <c r="A652" s="427"/>
      <c r="B652" s="428"/>
      <c r="C652" s="428"/>
      <c r="D652" s="431"/>
      <c r="E652" s="430"/>
      <c r="F652" s="430"/>
      <c r="G652" s="430"/>
      <c r="H652" s="430"/>
      <c r="I652" s="430"/>
      <c r="J652" s="430"/>
      <c r="K652" s="430"/>
      <c r="L652" s="430"/>
      <c r="M652" s="430"/>
      <c r="N652" s="430"/>
      <c r="O652" s="430"/>
      <c r="P652" s="430"/>
    </row>
    <row r="653" spans="1:16" ht="14.25" customHeight="1">
      <c r="A653" s="427"/>
      <c r="B653" s="428"/>
      <c r="C653" s="428"/>
      <c r="D653" s="431"/>
      <c r="E653" s="430"/>
      <c r="F653" s="430"/>
      <c r="G653" s="430"/>
      <c r="H653" s="430"/>
      <c r="I653" s="430"/>
      <c r="J653" s="430"/>
      <c r="K653" s="430"/>
      <c r="L653" s="430"/>
      <c r="M653" s="430"/>
      <c r="N653" s="430"/>
      <c r="O653" s="430"/>
      <c r="P653" s="430"/>
    </row>
    <row r="654" spans="1:16" ht="14.25" customHeight="1">
      <c r="A654" s="427"/>
      <c r="B654" s="428"/>
      <c r="C654" s="428"/>
      <c r="D654" s="431"/>
      <c r="E654" s="430"/>
      <c r="F654" s="430"/>
      <c r="G654" s="430"/>
      <c r="H654" s="430"/>
      <c r="I654" s="430"/>
      <c r="J654" s="430"/>
      <c r="K654" s="430"/>
      <c r="L654" s="430"/>
      <c r="M654" s="430"/>
      <c r="N654" s="430"/>
      <c r="O654" s="430"/>
      <c r="P654" s="430"/>
    </row>
    <row r="655" spans="1:16" ht="14.25" customHeight="1">
      <c r="A655" s="427"/>
      <c r="B655" s="428"/>
      <c r="C655" s="428"/>
      <c r="D655" s="431"/>
      <c r="E655" s="430"/>
      <c r="F655" s="430"/>
      <c r="G655" s="430"/>
      <c r="H655" s="430"/>
      <c r="I655" s="430"/>
      <c r="J655" s="430"/>
      <c r="K655" s="430"/>
      <c r="L655" s="430"/>
      <c r="M655" s="430"/>
      <c r="N655" s="430"/>
      <c r="O655" s="430"/>
      <c r="P655" s="430"/>
    </row>
    <row r="656" spans="1:16" ht="14.25" customHeight="1">
      <c r="A656" s="427"/>
      <c r="B656" s="428"/>
      <c r="C656" s="428"/>
      <c r="D656" s="431"/>
      <c r="E656" s="430"/>
      <c r="F656" s="430"/>
      <c r="G656" s="430"/>
      <c r="H656" s="430"/>
      <c r="I656" s="430"/>
      <c r="J656" s="430"/>
      <c r="K656" s="430"/>
      <c r="L656" s="430"/>
      <c r="M656" s="430"/>
      <c r="N656" s="430"/>
      <c r="O656" s="430"/>
      <c r="P656" s="430"/>
    </row>
    <row r="657" spans="1:16" ht="14.25" customHeight="1">
      <c r="A657" s="427"/>
      <c r="B657" s="428"/>
      <c r="C657" s="428"/>
      <c r="D657" s="431"/>
      <c r="E657" s="430"/>
      <c r="F657" s="430"/>
      <c r="G657" s="430"/>
      <c r="H657" s="430"/>
      <c r="I657" s="430"/>
      <c r="J657" s="430"/>
      <c r="K657" s="430"/>
      <c r="L657" s="430"/>
      <c r="M657" s="430"/>
      <c r="N657" s="430"/>
      <c r="O657" s="430"/>
      <c r="P657" s="430"/>
    </row>
    <row r="658" spans="1:16" ht="14.25" customHeight="1">
      <c r="A658" s="427"/>
      <c r="B658" s="428"/>
      <c r="C658" s="428"/>
      <c r="D658" s="431"/>
      <c r="E658" s="430"/>
      <c r="F658" s="430"/>
      <c r="G658" s="430"/>
      <c r="H658" s="430"/>
      <c r="I658" s="430"/>
      <c r="J658" s="430"/>
      <c r="K658" s="430"/>
      <c r="L658" s="430"/>
      <c r="M658" s="430"/>
      <c r="N658" s="430"/>
      <c r="O658" s="430"/>
      <c r="P658" s="430"/>
    </row>
    <row r="659" spans="1:16" ht="14.25" customHeight="1">
      <c r="A659" s="427"/>
      <c r="B659" s="428"/>
      <c r="C659" s="428"/>
      <c r="D659" s="431"/>
      <c r="E659" s="430"/>
      <c r="F659" s="430"/>
      <c r="G659" s="430"/>
      <c r="H659" s="430"/>
      <c r="I659" s="430"/>
      <c r="J659" s="430"/>
      <c r="K659" s="430"/>
      <c r="L659" s="430"/>
      <c r="M659" s="430"/>
      <c r="N659" s="430"/>
      <c r="O659" s="430"/>
      <c r="P659" s="430"/>
    </row>
    <row r="660" spans="1:16" ht="14.25" customHeight="1">
      <c r="A660" s="427"/>
      <c r="B660" s="428"/>
      <c r="C660" s="428"/>
      <c r="D660" s="431"/>
      <c r="E660" s="430"/>
      <c r="F660" s="430"/>
      <c r="G660" s="430"/>
      <c r="H660" s="430"/>
      <c r="I660" s="430"/>
      <c r="J660" s="430"/>
      <c r="K660" s="430"/>
      <c r="L660" s="430"/>
      <c r="M660" s="430"/>
      <c r="N660" s="430"/>
      <c r="O660" s="430"/>
      <c r="P660" s="430"/>
    </row>
    <row r="661" spans="1:16" ht="14.25" customHeight="1">
      <c r="A661" s="427"/>
      <c r="B661" s="428"/>
      <c r="C661" s="428"/>
      <c r="D661" s="431"/>
      <c r="E661" s="430"/>
      <c r="F661" s="430"/>
      <c r="G661" s="430"/>
      <c r="H661" s="430"/>
      <c r="I661" s="430"/>
      <c r="J661" s="430"/>
      <c r="K661" s="430"/>
      <c r="L661" s="430"/>
      <c r="M661" s="430"/>
      <c r="N661" s="430"/>
      <c r="O661" s="430"/>
      <c r="P661" s="430"/>
    </row>
    <row r="662" spans="1:16" ht="14.25" customHeight="1">
      <c r="A662" s="427"/>
      <c r="B662" s="428"/>
      <c r="C662" s="428"/>
      <c r="D662" s="431"/>
      <c r="E662" s="430"/>
      <c r="F662" s="430"/>
      <c r="G662" s="430"/>
      <c r="H662" s="430"/>
      <c r="I662" s="430"/>
      <c r="J662" s="430"/>
      <c r="K662" s="430"/>
      <c r="L662" s="430"/>
      <c r="M662" s="430"/>
      <c r="N662" s="430"/>
      <c r="O662" s="430"/>
      <c r="P662" s="430"/>
    </row>
    <row r="663" spans="1:16" ht="14.25" customHeight="1">
      <c r="A663" s="427"/>
      <c r="B663" s="428"/>
      <c r="C663" s="428"/>
      <c r="D663" s="431"/>
      <c r="E663" s="430"/>
      <c r="F663" s="430"/>
      <c r="G663" s="430"/>
      <c r="H663" s="430"/>
      <c r="I663" s="430"/>
      <c r="J663" s="430"/>
      <c r="K663" s="430"/>
      <c r="L663" s="430"/>
      <c r="M663" s="430"/>
      <c r="N663" s="430"/>
      <c r="O663" s="430"/>
      <c r="P663" s="430"/>
    </row>
    <row r="664" spans="1:16" ht="14.25" customHeight="1">
      <c r="A664" s="427"/>
      <c r="B664" s="428"/>
      <c r="C664" s="428"/>
      <c r="D664" s="431"/>
      <c r="E664" s="430"/>
      <c r="F664" s="430"/>
      <c r="G664" s="430"/>
      <c r="H664" s="430"/>
      <c r="I664" s="430"/>
      <c r="J664" s="430"/>
      <c r="K664" s="430"/>
      <c r="L664" s="430"/>
      <c r="M664" s="430"/>
      <c r="N664" s="430"/>
      <c r="O664" s="430"/>
      <c r="P664" s="430"/>
    </row>
    <row r="665" spans="1:16" ht="14.25" customHeight="1">
      <c r="A665" s="427"/>
      <c r="B665" s="428"/>
      <c r="C665" s="428"/>
      <c r="D665" s="431"/>
      <c r="E665" s="430"/>
      <c r="F665" s="430"/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</row>
    <row r="666" spans="1:16" ht="14.25" customHeight="1">
      <c r="A666" s="427"/>
      <c r="B666" s="428"/>
      <c r="C666" s="428"/>
      <c r="D666" s="431"/>
      <c r="E666" s="430"/>
      <c r="F666" s="430"/>
      <c r="G666" s="430"/>
      <c r="H666" s="430"/>
      <c r="I666" s="430"/>
      <c r="J666" s="430"/>
      <c r="K666" s="430"/>
      <c r="L666" s="430"/>
      <c r="M666" s="430"/>
      <c r="N666" s="430"/>
      <c r="O666" s="430"/>
      <c r="P666" s="430"/>
    </row>
    <row r="667" spans="1:16" ht="14.25" customHeight="1">
      <c r="A667" s="427"/>
      <c r="B667" s="428"/>
      <c r="C667" s="428"/>
      <c r="D667" s="431"/>
      <c r="E667" s="430"/>
      <c r="F667" s="430"/>
      <c r="G667" s="430"/>
      <c r="H667" s="430"/>
      <c r="I667" s="430"/>
      <c r="J667" s="430"/>
      <c r="K667" s="430"/>
      <c r="L667" s="430"/>
      <c r="M667" s="430"/>
      <c r="N667" s="430"/>
      <c r="O667" s="430"/>
      <c r="P667" s="430"/>
    </row>
    <row r="668" spans="1:16" ht="14.25" customHeight="1">
      <c r="A668" s="427"/>
      <c r="B668" s="428"/>
      <c r="C668" s="428"/>
      <c r="D668" s="431"/>
      <c r="E668" s="430"/>
      <c r="F668" s="430"/>
      <c r="G668" s="430"/>
      <c r="H668" s="430"/>
      <c r="I668" s="430"/>
      <c r="J668" s="430"/>
      <c r="K668" s="430"/>
      <c r="L668" s="430"/>
      <c r="M668" s="430"/>
      <c r="N668" s="430"/>
      <c r="O668" s="430"/>
      <c r="P668" s="430"/>
    </row>
    <row r="669" spans="1:16" ht="14.25" customHeight="1">
      <c r="A669" s="427"/>
      <c r="B669" s="428"/>
      <c r="C669" s="428"/>
      <c r="D669" s="431"/>
      <c r="E669" s="430"/>
      <c r="F669" s="430"/>
      <c r="G669" s="430"/>
      <c r="H669" s="430"/>
      <c r="I669" s="430"/>
      <c r="J669" s="430"/>
      <c r="K669" s="430"/>
      <c r="L669" s="430"/>
      <c r="M669" s="430"/>
      <c r="N669" s="430"/>
      <c r="O669" s="430"/>
      <c r="P669" s="430"/>
    </row>
    <row r="670" spans="1:16" ht="14.25" customHeight="1">
      <c r="A670" s="427"/>
      <c r="B670" s="428"/>
      <c r="C670" s="428"/>
      <c r="D670" s="431"/>
      <c r="E670" s="430"/>
      <c r="F670" s="430"/>
      <c r="G670" s="430"/>
      <c r="H670" s="430"/>
      <c r="I670" s="430"/>
      <c r="J670" s="430"/>
      <c r="K670" s="430"/>
      <c r="L670" s="430"/>
      <c r="M670" s="430"/>
      <c r="N670" s="430"/>
      <c r="O670" s="430"/>
      <c r="P670" s="430"/>
    </row>
    <row r="671" spans="1:16" ht="14.25" customHeight="1">
      <c r="A671" s="427"/>
      <c r="B671" s="428"/>
      <c r="C671" s="428"/>
      <c r="D671" s="431"/>
      <c r="E671" s="430"/>
      <c r="F671" s="430"/>
      <c r="G671" s="430"/>
      <c r="H671" s="430"/>
      <c r="I671" s="430"/>
      <c r="J671" s="430"/>
      <c r="K671" s="430"/>
      <c r="L671" s="430"/>
      <c r="M671" s="430"/>
      <c r="N671" s="430"/>
      <c r="O671" s="430"/>
      <c r="P671" s="430"/>
    </row>
    <row r="672" spans="1:16" ht="14.25" customHeight="1">
      <c r="A672" s="427"/>
      <c r="B672" s="428"/>
      <c r="C672" s="428"/>
      <c r="D672" s="431"/>
      <c r="E672" s="430"/>
      <c r="F672" s="430"/>
      <c r="G672" s="430"/>
      <c r="H672" s="430"/>
      <c r="I672" s="430"/>
      <c r="J672" s="430"/>
      <c r="K672" s="430"/>
      <c r="L672" s="430"/>
      <c r="M672" s="430"/>
      <c r="N672" s="430"/>
      <c r="O672" s="430"/>
      <c r="P672" s="430"/>
    </row>
    <row r="673" spans="1:16" ht="14.25" customHeight="1">
      <c r="A673" s="427"/>
      <c r="B673" s="428"/>
      <c r="C673" s="428"/>
      <c r="D673" s="431"/>
      <c r="E673" s="430"/>
      <c r="F673" s="430"/>
      <c r="G673" s="430"/>
      <c r="H673" s="430"/>
      <c r="I673" s="430"/>
      <c r="J673" s="430"/>
      <c r="K673" s="430"/>
      <c r="L673" s="430"/>
      <c r="M673" s="430"/>
      <c r="N673" s="430"/>
      <c r="O673" s="430"/>
      <c r="P673" s="430"/>
    </row>
    <row r="674" spans="1:16" ht="14.25" customHeight="1">
      <c r="A674" s="427"/>
      <c r="B674" s="428"/>
      <c r="C674" s="428"/>
      <c r="D674" s="431"/>
      <c r="E674" s="430"/>
      <c r="F674" s="430"/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</row>
    <row r="675" spans="1:16" ht="14.25" customHeight="1">
      <c r="A675" s="427"/>
      <c r="B675" s="428"/>
      <c r="C675" s="428"/>
      <c r="D675" s="431"/>
      <c r="E675" s="430"/>
      <c r="F675" s="430"/>
      <c r="G675" s="430"/>
      <c r="H675" s="430"/>
      <c r="I675" s="430"/>
      <c r="J675" s="430"/>
      <c r="K675" s="430"/>
      <c r="L675" s="430"/>
      <c r="M675" s="430"/>
      <c r="N675" s="430"/>
      <c r="O675" s="430"/>
      <c r="P675" s="430"/>
    </row>
    <row r="676" spans="1:16" ht="14.25" customHeight="1">
      <c r="A676" s="427"/>
      <c r="B676" s="428"/>
      <c r="C676" s="428"/>
      <c r="D676" s="431"/>
      <c r="E676" s="430"/>
      <c r="F676" s="430"/>
      <c r="G676" s="430"/>
      <c r="H676" s="430"/>
      <c r="I676" s="430"/>
      <c r="J676" s="430"/>
      <c r="K676" s="430"/>
      <c r="L676" s="430"/>
      <c r="M676" s="430"/>
      <c r="N676" s="430"/>
      <c r="O676" s="430"/>
      <c r="P676" s="430"/>
    </row>
    <row r="677" spans="1:16" ht="14.25" customHeight="1">
      <c r="A677" s="427"/>
      <c r="B677" s="428"/>
      <c r="C677" s="428"/>
      <c r="D677" s="431"/>
      <c r="E677" s="430"/>
      <c r="F677" s="430"/>
      <c r="G677" s="430"/>
      <c r="H677" s="430"/>
      <c r="I677" s="430"/>
      <c r="J677" s="430"/>
      <c r="K677" s="430"/>
      <c r="L677" s="430"/>
      <c r="M677" s="430"/>
      <c r="N677" s="430"/>
      <c r="O677" s="430"/>
      <c r="P677" s="430"/>
    </row>
    <row r="678" spans="1:16" ht="14.25" customHeight="1">
      <c r="A678" s="427"/>
      <c r="B678" s="428"/>
      <c r="C678" s="428"/>
      <c r="D678" s="431"/>
      <c r="E678" s="430"/>
      <c r="F678" s="430"/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</row>
    <row r="679" spans="1:16" ht="14.25" customHeight="1">
      <c r="A679" s="427"/>
      <c r="B679" s="428"/>
      <c r="C679" s="428"/>
      <c r="D679" s="431"/>
      <c r="E679" s="430"/>
      <c r="F679" s="430"/>
      <c r="G679" s="430"/>
      <c r="H679" s="430"/>
      <c r="I679" s="430"/>
      <c r="J679" s="430"/>
      <c r="K679" s="430"/>
      <c r="L679" s="430"/>
      <c r="M679" s="430"/>
      <c r="N679" s="430"/>
      <c r="O679" s="430"/>
      <c r="P679" s="430"/>
    </row>
    <row r="680" spans="1:16" ht="14.25" customHeight="1">
      <c r="A680" s="427"/>
      <c r="B680" s="428"/>
      <c r="C680" s="428"/>
      <c r="D680" s="431"/>
      <c r="E680" s="430"/>
      <c r="F680" s="430"/>
      <c r="G680" s="430"/>
      <c r="H680" s="430"/>
      <c r="I680" s="430"/>
      <c r="J680" s="430"/>
      <c r="K680" s="430"/>
      <c r="L680" s="430"/>
      <c r="M680" s="430"/>
      <c r="N680" s="430"/>
      <c r="O680" s="430"/>
      <c r="P680" s="430"/>
    </row>
    <row r="681" spans="1:16" ht="14.25" customHeight="1">
      <c r="A681" s="427"/>
      <c r="B681" s="428"/>
      <c r="C681" s="428"/>
      <c r="D681" s="431"/>
      <c r="E681" s="430"/>
      <c r="F681" s="430"/>
      <c r="G681" s="430"/>
      <c r="H681" s="430"/>
      <c r="I681" s="430"/>
      <c r="J681" s="430"/>
      <c r="K681" s="430"/>
      <c r="L681" s="430"/>
      <c r="M681" s="430"/>
      <c r="N681" s="430"/>
      <c r="O681" s="430"/>
      <c r="P681" s="430"/>
    </row>
    <row r="682" spans="1:16" ht="14.25" customHeight="1">
      <c r="A682" s="427"/>
      <c r="B682" s="428"/>
      <c r="C682" s="428"/>
      <c r="D682" s="431"/>
      <c r="E682" s="430"/>
      <c r="F682" s="430"/>
      <c r="G682" s="430"/>
      <c r="H682" s="430"/>
      <c r="I682" s="430"/>
      <c r="J682" s="430"/>
      <c r="K682" s="430"/>
      <c r="L682" s="430"/>
      <c r="M682" s="430"/>
      <c r="N682" s="430"/>
      <c r="O682" s="430"/>
      <c r="P682" s="430"/>
    </row>
    <row r="683" spans="1:16" ht="14.25" customHeight="1">
      <c r="A683" s="427"/>
      <c r="B683" s="428"/>
      <c r="C683" s="428"/>
      <c r="D683" s="431"/>
      <c r="E683" s="430"/>
      <c r="F683" s="430"/>
      <c r="G683" s="430"/>
      <c r="H683" s="430"/>
      <c r="I683" s="430"/>
      <c r="J683" s="430"/>
      <c r="K683" s="430"/>
      <c r="L683" s="430"/>
      <c r="M683" s="430"/>
      <c r="N683" s="430"/>
      <c r="O683" s="430"/>
      <c r="P683" s="430"/>
    </row>
    <row r="684" spans="1:16" ht="14.25" customHeight="1">
      <c r="A684" s="427"/>
      <c r="B684" s="428"/>
      <c r="C684" s="428"/>
      <c r="D684" s="431"/>
      <c r="E684" s="430"/>
      <c r="F684" s="430"/>
      <c r="G684" s="430"/>
      <c r="H684" s="430"/>
      <c r="I684" s="430"/>
      <c r="J684" s="430"/>
      <c r="K684" s="430"/>
      <c r="L684" s="430"/>
      <c r="M684" s="430"/>
      <c r="N684" s="430"/>
      <c r="O684" s="430"/>
      <c r="P684" s="430"/>
    </row>
    <row r="685" spans="1:16" ht="14.25" customHeight="1">
      <c r="A685" s="427"/>
      <c r="B685" s="428"/>
      <c r="C685" s="428"/>
      <c r="D685" s="431"/>
      <c r="E685" s="430"/>
      <c r="F685" s="430"/>
      <c r="G685" s="430"/>
      <c r="H685" s="430"/>
      <c r="I685" s="430"/>
      <c r="J685" s="430"/>
      <c r="K685" s="430"/>
      <c r="L685" s="430"/>
      <c r="M685" s="430"/>
      <c r="N685" s="430"/>
      <c r="O685" s="430"/>
      <c r="P685" s="430"/>
    </row>
    <row r="686" spans="1:16" ht="14.25" customHeight="1">
      <c r="A686" s="427"/>
      <c r="B686" s="428"/>
      <c r="C686" s="428"/>
      <c r="D686" s="431"/>
      <c r="E686" s="430"/>
      <c r="F686" s="430"/>
      <c r="G686" s="430"/>
      <c r="H686" s="430"/>
      <c r="I686" s="430"/>
      <c r="J686" s="430"/>
      <c r="K686" s="430"/>
      <c r="L686" s="430"/>
      <c r="M686" s="430"/>
      <c r="N686" s="430"/>
      <c r="O686" s="430"/>
      <c r="P686" s="430"/>
    </row>
    <row r="687" spans="1:16" ht="14.25" customHeight="1">
      <c r="A687" s="427"/>
      <c r="B687" s="428"/>
      <c r="C687" s="428"/>
      <c r="D687" s="431"/>
      <c r="E687" s="430"/>
      <c r="F687" s="430"/>
      <c r="G687" s="430"/>
      <c r="H687" s="430"/>
      <c r="I687" s="430"/>
      <c r="J687" s="430"/>
      <c r="K687" s="430"/>
      <c r="L687" s="430"/>
      <c r="M687" s="430"/>
      <c r="N687" s="430"/>
      <c r="O687" s="430"/>
      <c r="P687" s="430"/>
    </row>
    <row r="688" spans="1:16" ht="14.25" customHeight="1">
      <c r="A688" s="427"/>
      <c r="B688" s="428"/>
      <c r="C688" s="428"/>
      <c r="D688" s="431"/>
      <c r="E688" s="430"/>
      <c r="F688" s="430"/>
      <c r="G688" s="430"/>
      <c r="H688" s="430"/>
      <c r="I688" s="430"/>
      <c r="J688" s="430"/>
      <c r="K688" s="430"/>
      <c r="L688" s="430"/>
      <c r="M688" s="430"/>
      <c r="N688" s="430"/>
      <c r="O688" s="430"/>
      <c r="P688" s="430"/>
    </row>
    <row r="689" spans="1:16" ht="14.25" customHeight="1">
      <c r="A689" s="427"/>
      <c r="B689" s="428"/>
      <c r="C689" s="428"/>
      <c r="D689" s="431"/>
      <c r="E689" s="430"/>
      <c r="F689" s="430"/>
      <c r="G689" s="430"/>
      <c r="H689" s="430"/>
      <c r="I689" s="430"/>
      <c r="J689" s="430"/>
      <c r="K689" s="430"/>
      <c r="L689" s="430"/>
      <c r="M689" s="430"/>
      <c r="N689" s="430"/>
      <c r="O689" s="430"/>
      <c r="P689" s="430"/>
    </row>
    <row r="690" spans="1:16" ht="14.25" customHeight="1">
      <c r="A690" s="427"/>
      <c r="B690" s="428"/>
      <c r="C690" s="428"/>
      <c r="D690" s="431"/>
      <c r="E690" s="430"/>
      <c r="F690" s="430"/>
      <c r="G690" s="430"/>
      <c r="H690" s="430"/>
      <c r="I690" s="430"/>
      <c r="J690" s="430"/>
      <c r="K690" s="430"/>
      <c r="L690" s="430"/>
      <c r="M690" s="430"/>
      <c r="N690" s="430"/>
      <c r="O690" s="430"/>
      <c r="P690" s="430"/>
    </row>
    <row r="691" spans="1:16" ht="14.25" customHeight="1">
      <c r="A691" s="427"/>
      <c r="B691" s="428"/>
      <c r="C691" s="428"/>
      <c r="D691" s="431"/>
      <c r="E691" s="430"/>
      <c r="F691" s="430"/>
      <c r="G691" s="430"/>
      <c r="H691" s="430"/>
      <c r="I691" s="430"/>
      <c r="J691" s="430"/>
      <c r="K691" s="430"/>
      <c r="L691" s="430"/>
      <c r="M691" s="430"/>
      <c r="N691" s="430"/>
      <c r="O691" s="430"/>
      <c r="P691" s="430"/>
    </row>
    <row r="692" spans="1:16" ht="14.25" customHeight="1">
      <c r="A692" s="427"/>
      <c r="B692" s="428"/>
      <c r="C692" s="428"/>
      <c r="D692" s="431"/>
      <c r="E692" s="430"/>
      <c r="F692" s="430"/>
      <c r="G692" s="430"/>
      <c r="H692" s="430"/>
      <c r="I692" s="430"/>
      <c r="J692" s="430"/>
      <c r="K692" s="430"/>
      <c r="L692" s="430"/>
      <c r="M692" s="430"/>
      <c r="N692" s="430"/>
      <c r="O692" s="430"/>
      <c r="P692" s="430"/>
    </row>
    <row r="693" spans="1:16" ht="14.25" customHeight="1">
      <c r="A693" s="427"/>
      <c r="B693" s="428"/>
      <c r="C693" s="428"/>
      <c r="D693" s="431"/>
      <c r="E693" s="430"/>
      <c r="F693" s="430"/>
      <c r="G693" s="430"/>
      <c r="H693" s="430"/>
      <c r="I693" s="430"/>
      <c r="J693" s="430"/>
      <c r="K693" s="430"/>
      <c r="L693" s="430"/>
      <c r="M693" s="430"/>
      <c r="N693" s="430"/>
      <c r="O693" s="430"/>
      <c r="P693" s="430"/>
    </row>
    <row r="694" spans="1:16" ht="14.25" customHeight="1">
      <c r="A694" s="427"/>
      <c r="B694" s="428"/>
      <c r="C694" s="428"/>
      <c r="D694" s="431"/>
      <c r="E694" s="430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</row>
    <row r="695" spans="1:16" ht="14.25" customHeight="1">
      <c r="A695" s="427"/>
      <c r="B695" s="428"/>
      <c r="C695" s="428"/>
      <c r="D695" s="431"/>
      <c r="E695" s="430"/>
      <c r="F695" s="430"/>
      <c r="G695" s="430"/>
      <c r="H695" s="430"/>
      <c r="I695" s="430"/>
      <c r="J695" s="430"/>
      <c r="K695" s="430"/>
      <c r="L695" s="430"/>
      <c r="M695" s="430"/>
      <c r="N695" s="430"/>
      <c r="O695" s="430"/>
      <c r="P695" s="430"/>
    </row>
    <row r="696" spans="1:16" ht="14.25" customHeight="1">
      <c r="A696" s="427"/>
      <c r="B696" s="428"/>
      <c r="C696" s="428"/>
      <c r="D696" s="431"/>
      <c r="E696" s="430"/>
      <c r="F696" s="430"/>
      <c r="G696" s="430"/>
      <c r="H696" s="430"/>
      <c r="I696" s="430"/>
      <c r="J696" s="430"/>
      <c r="K696" s="430"/>
      <c r="L696" s="430"/>
      <c r="M696" s="430"/>
      <c r="N696" s="430"/>
      <c r="O696" s="430"/>
      <c r="P696" s="430"/>
    </row>
    <row r="697" spans="1:16" ht="14.25" customHeight="1">
      <c r="A697" s="427"/>
      <c r="B697" s="428"/>
      <c r="C697" s="428"/>
      <c r="D697" s="431"/>
      <c r="E697" s="430"/>
      <c r="F697" s="430"/>
      <c r="G697" s="430"/>
      <c r="H697" s="430"/>
      <c r="I697" s="430"/>
      <c r="J697" s="430"/>
      <c r="K697" s="430"/>
      <c r="L697" s="430"/>
      <c r="M697" s="430"/>
      <c r="N697" s="430"/>
      <c r="O697" s="430"/>
      <c r="P697" s="430"/>
    </row>
    <row r="698" spans="1:16" ht="14.25" customHeight="1">
      <c r="A698" s="427"/>
      <c r="B698" s="428"/>
      <c r="C698" s="428"/>
      <c r="D698" s="431"/>
      <c r="E698" s="430"/>
      <c r="F698" s="430"/>
      <c r="G698" s="430"/>
      <c r="H698" s="430"/>
      <c r="I698" s="430"/>
      <c r="J698" s="430"/>
      <c r="K698" s="430"/>
      <c r="L698" s="430"/>
      <c r="M698" s="430"/>
      <c r="N698" s="430"/>
      <c r="O698" s="430"/>
      <c r="P698" s="430"/>
    </row>
    <row r="699" spans="1:16" ht="14.25" customHeight="1">
      <c r="A699" s="427"/>
      <c r="B699" s="428"/>
      <c r="C699" s="428"/>
      <c r="D699" s="431"/>
      <c r="E699" s="430"/>
      <c r="F699" s="430"/>
      <c r="G699" s="430"/>
      <c r="H699" s="430"/>
      <c r="I699" s="430"/>
      <c r="J699" s="430"/>
      <c r="K699" s="430"/>
      <c r="L699" s="430"/>
      <c r="M699" s="430"/>
      <c r="N699" s="430"/>
      <c r="O699" s="430"/>
      <c r="P699" s="430"/>
    </row>
    <row r="700" spans="1:16" ht="14.25" customHeight="1">
      <c r="A700" s="427"/>
      <c r="B700" s="428"/>
      <c r="C700" s="428"/>
      <c r="D700" s="431"/>
      <c r="E700" s="430"/>
      <c r="F700" s="430"/>
      <c r="G700" s="430"/>
      <c r="H700" s="430"/>
      <c r="I700" s="430"/>
      <c r="J700" s="430"/>
      <c r="K700" s="430"/>
      <c r="L700" s="430"/>
      <c r="M700" s="430"/>
      <c r="N700" s="430"/>
      <c r="O700" s="430"/>
      <c r="P700" s="430"/>
    </row>
    <row r="701" spans="1:16" ht="14.25" customHeight="1">
      <c r="A701" s="427"/>
      <c r="B701" s="428"/>
      <c r="C701" s="428"/>
      <c r="D701" s="431"/>
      <c r="E701" s="430"/>
      <c r="F701" s="430"/>
      <c r="G701" s="430"/>
      <c r="H701" s="430"/>
      <c r="I701" s="430"/>
      <c r="J701" s="430"/>
      <c r="K701" s="430"/>
      <c r="L701" s="430"/>
      <c r="M701" s="430"/>
      <c r="N701" s="430"/>
      <c r="O701" s="430"/>
      <c r="P701" s="430"/>
    </row>
    <row r="702" spans="1:16" ht="14.25" customHeight="1">
      <c r="A702" s="427"/>
      <c r="B702" s="428"/>
      <c r="C702" s="428"/>
      <c r="D702" s="431"/>
      <c r="E702" s="430"/>
      <c r="F702" s="430"/>
      <c r="G702" s="430"/>
      <c r="H702" s="430"/>
      <c r="I702" s="430"/>
      <c r="J702" s="430"/>
      <c r="K702" s="430"/>
      <c r="L702" s="430"/>
      <c r="M702" s="430"/>
      <c r="N702" s="430"/>
      <c r="O702" s="430"/>
      <c r="P702" s="430"/>
    </row>
    <row r="703" spans="1:16" ht="14.25" customHeight="1">
      <c r="A703" s="427"/>
      <c r="B703" s="428"/>
      <c r="C703" s="428"/>
      <c r="D703" s="431"/>
      <c r="E703" s="430"/>
      <c r="F703" s="430"/>
      <c r="G703" s="430"/>
      <c r="H703" s="430"/>
      <c r="I703" s="430"/>
      <c r="J703" s="430"/>
      <c r="K703" s="430"/>
      <c r="L703" s="430"/>
      <c r="M703" s="430"/>
      <c r="N703" s="430"/>
      <c r="O703" s="430"/>
      <c r="P703" s="430"/>
    </row>
    <row r="704" spans="1:16" ht="14.25" customHeight="1">
      <c r="A704" s="427"/>
      <c r="B704" s="428"/>
      <c r="C704" s="428"/>
      <c r="D704" s="431"/>
      <c r="E704" s="430"/>
      <c r="F704" s="430"/>
      <c r="G704" s="430"/>
      <c r="H704" s="430"/>
      <c r="I704" s="430"/>
      <c r="J704" s="430"/>
      <c r="K704" s="430"/>
      <c r="L704" s="430"/>
      <c r="M704" s="430"/>
      <c r="N704" s="430"/>
      <c r="O704" s="430"/>
      <c r="P704" s="430"/>
    </row>
    <row r="705" spans="1:16" ht="14.25" customHeight="1">
      <c r="A705" s="427"/>
      <c r="B705" s="428"/>
      <c r="C705" s="428"/>
      <c r="D705" s="431"/>
      <c r="E705" s="430"/>
      <c r="F705" s="430"/>
      <c r="G705" s="430"/>
      <c r="H705" s="430"/>
      <c r="I705" s="430"/>
      <c r="J705" s="430"/>
      <c r="K705" s="430"/>
      <c r="L705" s="430"/>
      <c r="M705" s="430"/>
      <c r="N705" s="430"/>
      <c r="O705" s="430"/>
      <c r="P705" s="430"/>
    </row>
    <row r="706" spans="1:16" ht="14.25" customHeight="1">
      <c r="A706" s="427"/>
      <c r="B706" s="428"/>
      <c r="C706" s="428"/>
      <c r="D706" s="431"/>
      <c r="E706" s="430"/>
      <c r="F706" s="430"/>
      <c r="G706" s="430"/>
      <c r="H706" s="430"/>
      <c r="I706" s="430"/>
      <c r="J706" s="430"/>
      <c r="K706" s="430"/>
      <c r="L706" s="430"/>
      <c r="M706" s="430"/>
      <c r="N706" s="430"/>
      <c r="O706" s="430"/>
      <c r="P706" s="430"/>
    </row>
    <row r="707" spans="1:16" ht="14.25" customHeight="1">
      <c r="A707" s="427"/>
      <c r="B707" s="428"/>
      <c r="C707" s="428"/>
      <c r="D707" s="431"/>
      <c r="E707" s="430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</row>
    <row r="708" spans="1:16" ht="14.25" customHeight="1">
      <c r="A708" s="427"/>
      <c r="B708" s="428"/>
      <c r="C708" s="428"/>
      <c r="D708" s="431"/>
      <c r="E708" s="430"/>
      <c r="F708" s="430"/>
      <c r="G708" s="430"/>
      <c r="H708" s="430"/>
      <c r="I708" s="430"/>
      <c r="J708" s="430"/>
      <c r="K708" s="430"/>
      <c r="L708" s="430"/>
      <c r="M708" s="430"/>
      <c r="N708" s="430"/>
      <c r="O708" s="430"/>
      <c r="P708" s="430"/>
    </row>
    <row r="709" spans="1:16" ht="14.25" customHeight="1">
      <c r="A709" s="427"/>
      <c r="B709" s="428"/>
      <c r="C709" s="428"/>
      <c r="D709" s="431"/>
      <c r="E709" s="430"/>
      <c r="F709" s="430"/>
      <c r="G709" s="430"/>
      <c r="H709" s="430"/>
      <c r="I709" s="430"/>
      <c r="J709" s="430"/>
      <c r="K709" s="430"/>
      <c r="L709" s="430"/>
      <c r="M709" s="430"/>
      <c r="N709" s="430"/>
      <c r="O709" s="430"/>
      <c r="P709" s="430"/>
    </row>
    <row r="710" spans="1:16" ht="14.25" customHeight="1">
      <c r="A710" s="427"/>
      <c r="B710" s="428"/>
      <c r="C710" s="428"/>
      <c r="D710" s="431"/>
      <c r="E710" s="430"/>
      <c r="F710" s="430"/>
      <c r="G710" s="430"/>
      <c r="H710" s="430"/>
      <c r="I710" s="430"/>
      <c r="J710" s="430"/>
      <c r="K710" s="430"/>
      <c r="L710" s="430"/>
      <c r="M710" s="430"/>
      <c r="N710" s="430"/>
      <c r="O710" s="430"/>
      <c r="P710" s="430"/>
    </row>
    <row r="711" spans="1:16" ht="14.25" customHeight="1">
      <c r="A711" s="427"/>
      <c r="B711" s="428"/>
      <c r="C711" s="428"/>
      <c r="D711" s="431"/>
      <c r="E711" s="430"/>
      <c r="F711" s="430"/>
      <c r="G711" s="430"/>
      <c r="H711" s="430"/>
      <c r="I711" s="430"/>
      <c r="J711" s="430"/>
      <c r="K711" s="430"/>
      <c r="L711" s="430"/>
      <c r="M711" s="430"/>
      <c r="N711" s="430"/>
      <c r="O711" s="430"/>
      <c r="P711" s="430"/>
    </row>
    <row r="712" spans="1:16" ht="14.25" customHeight="1">
      <c r="A712" s="427"/>
      <c r="B712" s="428"/>
      <c r="C712" s="428"/>
      <c r="D712" s="431"/>
      <c r="E712" s="430"/>
      <c r="F712" s="430"/>
      <c r="G712" s="430"/>
      <c r="H712" s="430"/>
      <c r="I712" s="430"/>
      <c r="J712" s="430"/>
      <c r="K712" s="430"/>
      <c r="L712" s="430"/>
      <c r="M712" s="430"/>
      <c r="N712" s="430"/>
      <c r="O712" s="430"/>
      <c r="P712" s="430"/>
    </row>
    <row r="713" spans="1:16" ht="14.25" customHeight="1">
      <c r="A713" s="427"/>
      <c r="B713" s="428"/>
      <c r="C713" s="428"/>
      <c r="D713" s="431"/>
      <c r="E713" s="430"/>
      <c r="F713" s="430"/>
      <c r="G713" s="430"/>
      <c r="H713" s="430"/>
      <c r="I713" s="430"/>
      <c r="J713" s="430"/>
      <c r="K713" s="430"/>
      <c r="L713" s="430"/>
      <c r="M713" s="430"/>
      <c r="N713" s="430"/>
      <c r="O713" s="430"/>
      <c r="P713" s="430"/>
    </row>
    <row r="714" spans="1:16" ht="14.25" customHeight="1">
      <c r="A714" s="427"/>
      <c r="B714" s="428"/>
      <c r="C714" s="428"/>
      <c r="D714" s="431"/>
      <c r="E714" s="430"/>
      <c r="F714" s="430"/>
      <c r="G714" s="430"/>
      <c r="H714" s="430"/>
      <c r="I714" s="430"/>
      <c r="J714" s="430"/>
      <c r="K714" s="430"/>
      <c r="L714" s="430"/>
      <c r="M714" s="430"/>
      <c r="N714" s="430"/>
      <c r="O714" s="430"/>
      <c r="P714" s="430"/>
    </row>
    <row r="715" spans="1:16" ht="14.25" customHeight="1">
      <c r="A715" s="427"/>
      <c r="B715" s="428"/>
      <c r="C715" s="428"/>
      <c r="D715" s="431"/>
      <c r="E715" s="430"/>
      <c r="F715" s="430"/>
      <c r="G715" s="430"/>
      <c r="H715" s="430"/>
      <c r="I715" s="430"/>
      <c r="J715" s="430"/>
      <c r="K715" s="430"/>
      <c r="L715" s="430"/>
      <c r="M715" s="430"/>
      <c r="N715" s="430"/>
      <c r="O715" s="430"/>
      <c r="P715" s="430"/>
    </row>
    <row r="716" spans="1:16" ht="14.25" customHeight="1">
      <c r="A716" s="427"/>
      <c r="B716" s="428"/>
      <c r="C716" s="428"/>
      <c r="D716" s="431"/>
      <c r="E716" s="430"/>
      <c r="F716" s="430"/>
      <c r="G716" s="430"/>
      <c r="H716" s="430"/>
      <c r="I716" s="430"/>
      <c r="J716" s="430"/>
      <c r="K716" s="430"/>
      <c r="L716" s="430"/>
      <c r="M716" s="430"/>
      <c r="N716" s="430"/>
      <c r="O716" s="430"/>
      <c r="P716" s="430"/>
    </row>
    <row r="717" spans="1:16" ht="14.25" customHeight="1">
      <c r="A717" s="427"/>
      <c r="B717" s="428"/>
      <c r="C717" s="428"/>
      <c r="D717" s="431"/>
      <c r="E717" s="430"/>
      <c r="F717" s="430"/>
      <c r="G717" s="430"/>
      <c r="H717" s="430"/>
      <c r="I717" s="430"/>
      <c r="J717" s="430"/>
      <c r="K717" s="430"/>
      <c r="L717" s="430"/>
      <c r="M717" s="430"/>
      <c r="N717" s="430"/>
      <c r="O717" s="430"/>
      <c r="P717" s="430"/>
    </row>
    <row r="718" spans="1:16" ht="14.25" customHeight="1">
      <c r="A718" s="427"/>
      <c r="B718" s="428"/>
      <c r="C718" s="428"/>
      <c r="D718" s="431"/>
      <c r="E718" s="430"/>
      <c r="F718" s="430"/>
      <c r="G718" s="430"/>
      <c r="H718" s="430"/>
      <c r="I718" s="430"/>
      <c r="J718" s="430"/>
      <c r="K718" s="430"/>
      <c r="L718" s="430"/>
      <c r="M718" s="430"/>
      <c r="N718" s="430"/>
      <c r="O718" s="430"/>
      <c r="P718" s="430"/>
    </row>
    <row r="719" spans="1:16" ht="14.25" customHeight="1">
      <c r="A719" s="427"/>
      <c r="B719" s="428"/>
      <c r="C719" s="428"/>
      <c r="D719" s="431"/>
      <c r="E719" s="430"/>
      <c r="F719" s="430"/>
      <c r="G719" s="430"/>
      <c r="H719" s="430"/>
      <c r="I719" s="430"/>
      <c r="J719" s="430"/>
      <c r="K719" s="430"/>
      <c r="L719" s="430"/>
      <c r="M719" s="430"/>
      <c r="N719" s="430"/>
      <c r="O719" s="430"/>
      <c r="P719" s="430"/>
    </row>
    <row r="720" spans="1:16" ht="14.25" customHeight="1">
      <c r="A720" s="427"/>
      <c r="B720" s="428"/>
      <c r="C720" s="428"/>
      <c r="D720" s="431"/>
      <c r="E720" s="430"/>
      <c r="F720" s="430"/>
      <c r="G720" s="430"/>
      <c r="H720" s="430"/>
      <c r="I720" s="430"/>
      <c r="J720" s="430"/>
      <c r="K720" s="430"/>
      <c r="L720" s="430"/>
      <c r="M720" s="430"/>
      <c r="N720" s="430"/>
      <c r="O720" s="430"/>
      <c r="P720" s="430"/>
    </row>
    <row r="721" spans="1:16" ht="14.25" customHeight="1">
      <c r="A721" s="427"/>
      <c r="B721" s="428"/>
      <c r="C721" s="428"/>
      <c r="D721" s="431"/>
      <c r="E721" s="430"/>
      <c r="F721" s="430"/>
      <c r="G721" s="430"/>
      <c r="H721" s="430"/>
      <c r="I721" s="430"/>
      <c r="J721" s="430"/>
      <c r="K721" s="430"/>
      <c r="L721" s="430"/>
      <c r="M721" s="430"/>
      <c r="N721" s="430"/>
      <c r="O721" s="430"/>
      <c r="P721" s="430"/>
    </row>
    <row r="722" spans="1:16" ht="14.25" customHeight="1">
      <c r="A722" s="427"/>
      <c r="B722" s="428"/>
      <c r="C722" s="428"/>
      <c r="D722" s="431"/>
      <c r="E722" s="430"/>
      <c r="F722" s="430"/>
      <c r="G722" s="430"/>
      <c r="H722" s="430"/>
      <c r="I722" s="430"/>
      <c r="J722" s="430"/>
      <c r="K722" s="430"/>
      <c r="L722" s="430"/>
      <c r="M722" s="430"/>
      <c r="N722" s="430"/>
      <c r="O722" s="430"/>
      <c r="P722" s="430"/>
    </row>
    <row r="723" spans="1:16" ht="14.25" customHeight="1">
      <c r="A723" s="427"/>
      <c r="B723" s="428"/>
      <c r="C723" s="428"/>
      <c r="D723" s="431"/>
      <c r="E723" s="430"/>
      <c r="F723" s="430"/>
      <c r="G723" s="430"/>
      <c r="H723" s="430"/>
      <c r="I723" s="430"/>
      <c r="J723" s="430"/>
      <c r="K723" s="430"/>
      <c r="L723" s="430"/>
      <c r="M723" s="430"/>
      <c r="N723" s="430"/>
      <c r="O723" s="430"/>
      <c r="P723" s="430"/>
    </row>
    <row r="724" spans="1:16" ht="14.25" customHeight="1">
      <c r="A724" s="427"/>
      <c r="B724" s="428"/>
      <c r="C724" s="428"/>
      <c r="D724" s="431"/>
      <c r="E724" s="430"/>
      <c r="F724" s="430"/>
      <c r="G724" s="430"/>
      <c r="H724" s="430"/>
      <c r="I724" s="430"/>
      <c r="J724" s="430"/>
      <c r="K724" s="430"/>
      <c r="L724" s="430"/>
      <c r="M724" s="430"/>
      <c r="N724" s="430"/>
      <c r="O724" s="430"/>
      <c r="P724" s="430"/>
    </row>
    <row r="725" spans="1:16" ht="14.25" customHeight="1">
      <c r="A725" s="427"/>
      <c r="B725" s="428"/>
      <c r="C725" s="428"/>
      <c r="D725" s="431"/>
      <c r="E725" s="430"/>
      <c r="F725" s="430"/>
      <c r="G725" s="430"/>
      <c r="H725" s="430"/>
      <c r="I725" s="430"/>
      <c r="J725" s="430"/>
      <c r="K725" s="430"/>
      <c r="L725" s="430"/>
      <c r="M725" s="430"/>
      <c r="N725" s="430"/>
      <c r="O725" s="430"/>
      <c r="P725" s="430"/>
    </row>
    <row r="726" spans="1:16" ht="14.25" customHeight="1">
      <c r="A726" s="427"/>
      <c r="B726" s="428"/>
      <c r="C726" s="428"/>
      <c r="D726" s="431"/>
      <c r="E726" s="430"/>
      <c r="F726" s="430"/>
      <c r="G726" s="430"/>
      <c r="H726" s="430"/>
      <c r="I726" s="430"/>
      <c r="J726" s="430"/>
      <c r="K726" s="430"/>
      <c r="L726" s="430"/>
      <c r="M726" s="430"/>
      <c r="N726" s="430"/>
      <c r="O726" s="430"/>
      <c r="P726" s="430"/>
    </row>
    <row r="727" spans="1:16" ht="14.25" customHeight="1">
      <c r="A727" s="427"/>
      <c r="B727" s="428"/>
      <c r="C727" s="428"/>
      <c r="D727" s="431"/>
      <c r="E727" s="430"/>
      <c r="F727" s="430"/>
      <c r="G727" s="430"/>
      <c r="H727" s="430"/>
      <c r="I727" s="430"/>
      <c r="J727" s="430"/>
      <c r="K727" s="430"/>
      <c r="L727" s="430"/>
      <c r="M727" s="430"/>
      <c r="N727" s="430"/>
      <c r="O727" s="430"/>
      <c r="P727" s="430"/>
    </row>
    <row r="728" spans="1:16" ht="14.25" customHeight="1">
      <c r="A728" s="427"/>
      <c r="B728" s="428"/>
      <c r="C728" s="428"/>
      <c r="D728" s="431"/>
      <c r="E728" s="430"/>
      <c r="F728" s="430"/>
      <c r="G728" s="430"/>
      <c r="H728" s="430"/>
      <c r="I728" s="430"/>
      <c r="J728" s="430"/>
      <c r="K728" s="430"/>
      <c r="L728" s="430"/>
      <c r="M728" s="430"/>
      <c r="N728" s="430"/>
      <c r="O728" s="430"/>
      <c r="P728" s="430"/>
    </row>
    <row r="729" spans="1:16" ht="14.25" customHeight="1">
      <c r="A729" s="427"/>
      <c r="B729" s="428"/>
      <c r="C729" s="428"/>
      <c r="D729" s="431"/>
      <c r="E729" s="430"/>
      <c r="F729" s="430"/>
      <c r="G729" s="430"/>
      <c r="H729" s="430"/>
      <c r="I729" s="430"/>
      <c r="J729" s="430"/>
      <c r="K729" s="430"/>
      <c r="L729" s="430"/>
      <c r="M729" s="430"/>
      <c r="N729" s="430"/>
      <c r="O729" s="430"/>
      <c r="P729" s="430"/>
    </row>
    <row r="730" spans="1:16" ht="14.25" customHeight="1">
      <c r="A730" s="427"/>
      <c r="B730" s="428"/>
      <c r="C730" s="428"/>
      <c r="D730" s="431"/>
      <c r="E730" s="430"/>
      <c r="F730" s="430"/>
      <c r="G730" s="430"/>
      <c r="H730" s="430"/>
      <c r="I730" s="430"/>
      <c r="J730" s="430"/>
      <c r="K730" s="430"/>
      <c r="L730" s="430"/>
      <c r="M730" s="430"/>
      <c r="N730" s="430"/>
      <c r="O730" s="430"/>
      <c r="P730" s="430"/>
    </row>
    <row r="731" spans="1:16" ht="14.25" customHeight="1">
      <c r="A731" s="427"/>
      <c r="B731" s="428"/>
      <c r="C731" s="428"/>
      <c r="D731" s="431"/>
      <c r="E731" s="430"/>
      <c r="F731" s="430"/>
      <c r="G731" s="430"/>
      <c r="H731" s="430"/>
      <c r="I731" s="430"/>
      <c r="J731" s="430"/>
      <c r="K731" s="430"/>
      <c r="L731" s="430"/>
      <c r="M731" s="430"/>
      <c r="N731" s="430"/>
      <c r="O731" s="430"/>
      <c r="P731" s="430"/>
    </row>
    <row r="732" spans="1:16" ht="14.25" customHeight="1">
      <c r="A732" s="427"/>
      <c r="B732" s="428"/>
      <c r="C732" s="428"/>
      <c r="D732" s="431"/>
      <c r="E732" s="430"/>
      <c r="F732" s="430"/>
      <c r="G732" s="430"/>
      <c r="H732" s="430"/>
      <c r="I732" s="430"/>
      <c r="J732" s="430"/>
      <c r="K732" s="430"/>
      <c r="L732" s="430"/>
      <c r="M732" s="430"/>
      <c r="N732" s="430"/>
      <c r="O732" s="430"/>
      <c r="P732" s="430"/>
    </row>
    <row r="733" spans="1:16" ht="14.25" customHeight="1">
      <c r="A733" s="427"/>
      <c r="B733" s="428"/>
      <c r="C733" s="428"/>
      <c r="D733" s="431"/>
      <c r="E733" s="430"/>
      <c r="F733" s="430"/>
      <c r="G733" s="430"/>
      <c r="H733" s="430"/>
      <c r="I733" s="430"/>
      <c r="J733" s="430"/>
      <c r="K733" s="430"/>
      <c r="L733" s="430"/>
      <c r="M733" s="430"/>
      <c r="N733" s="430"/>
      <c r="O733" s="430"/>
      <c r="P733" s="430"/>
    </row>
    <row r="734" spans="1:16" ht="14.25" customHeight="1">
      <c r="A734" s="427"/>
      <c r="B734" s="428"/>
      <c r="C734" s="428"/>
      <c r="D734" s="431"/>
      <c r="E734" s="430"/>
      <c r="F734" s="430"/>
      <c r="G734" s="430"/>
      <c r="H734" s="430"/>
      <c r="I734" s="430"/>
      <c r="J734" s="430"/>
      <c r="K734" s="430"/>
      <c r="L734" s="430"/>
      <c r="M734" s="430"/>
      <c r="N734" s="430"/>
      <c r="O734" s="430"/>
      <c r="P734" s="430"/>
    </row>
    <row r="735" spans="1:16" ht="14.25" customHeight="1">
      <c r="A735" s="427"/>
      <c r="B735" s="428"/>
      <c r="C735" s="428"/>
      <c r="D735" s="431"/>
      <c r="E735" s="430"/>
      <c r="F735" s="430"/>
      <c r="G735" s="430"/>
      <c r="H735" s="430"/>
      <c r="I735" s="430"/>
      <c r="J735" s="430"/>
      <c r="K735" s="430"/>
      <c r="L735" s="430"/>
      <c r="M735" s="430"/>
      <c r="N735" s="430"/>
      <c r="O735" s="430"/>
      <c r="P735" s="430"/>
    </row>
    <row r="736" spans="1:16" ht="14.25" customHeight="1">
      <c r="A736" s="427"/>
      <c r="B736" s="428"/>
      <c r="C736" s="428"/>
      <c r="D736" s="431"/>
      <c r="E736" s="430"/>
      <c r="F736" s="430"/>
      <c r="G736" s="430"/>
      <c r="H736" s="430"/>
      <c r="I736" s="430"/>
      <c r="J736" s="430"/>
      <c r="K736" s="430"/>
      <c r="L736" s="430"/>
      <c r="M736" s="430"/>
      <c r="N736" s="430"/>
      <c r="O736" s="430"/>
      <c r="P736" s="430"/>
    </row>
    <row r="737" spans="1:16" ht="14.25" customHeight="1">
      <c r="A737" s="427"/>
      <c r="B737" s="428"/>
      <c r="C737" s="428"/>
      <c r="D737" s="431"/>
      <c r="E737" s="430"/>
      <c r="F737" s="430"/>
      <c r="G737" s="430"/>
      <c r="H737" s="430"/>
      <c r="I737" s="430"/>
      <c r="J737" s="430"/>
      <c r="K737" s="430"/>
      <c r="L737" s="430"/>
      <c r="M737" s="430"/>
      <c r="N737" s="430"/>
      <c r="O737" s="430"/>
      <c r="P737" s="430"/>
    </row>
    <row r="738" spans="1:16" ht="14.25" customHeight="1">
      <c r="A738" s="427"/>
      <c r="B738" s="428"/>
      <c r="C738" s="428"/>
      <c r="D738" s="431"/>
      <c r="E738" s="430"/>
      <c r="F738" s="430"/>
      <c r="G738" s="430"/>
      <c r="H738" s="430"/>
      <c r="I738" s="430"/>
      <c r="J738" s="430"/>
      <c r="K738" s="430"/>
      <c r="L738" s="430"/>
      <c r="M738" s="430"/>
      <c r="N738" s="430"/>
      <c r="O738" s="430"/>
      <c r="P738" s="430"/>
    </row>
    <row r="739" spans="1:16" ht="14.25" customHeight="1">
      <c r="A739" s="427"/>
      <c r="B739" s="428"/>
      <c r="C739" s="428"/>
      <c r="D739" s="431"/>
      <c r="E739" s="430"/>
      <c r="F739" s="430"/>
      <c r="G739" s="430"/>
      <c r="H739" s="430"/>
      <c r="I739" s="430"/>
      <c r="J739" s="430"/>
      <c r="K739" s="430"/>
      <c r="L739" s="430"/>
      <c r="M739" s="430"/>
      <c r="N739" s="430"/>
      <c r="O739" s="430"/>
      <c r="P739" s="430"/>
    </row>
    <row r="740" spans="1:16" ht="14.25" customHeight="1">
      <c r="A740" s="427"/>
      <c r="B740" s="428"/>
      <c r="C740" s="428"/>
      <c r="D740" s="431"/>
      <c r="E740" s="430"/>
      <c r="F740" s="430"/>
      <c r="G740" s="430"/>
      <c r="H740" s="430"/>
      <c r="I740" s="430"/>
      <c r="J740" s="430"/>
      <c r="K740" s="430"/>
      <c r="L740" s="430"/>
      <c r="M740" s="430"/>
      <c r="N740" s="430"/>
      <c r="O740" s="430"/>
      <c r="P740" s="430"/>
    </row>
    <row r="741" spans="1:16" ht="14.25" customHeight="1">
      <c r="A741" s="427"/>
      <c r="B741" s="428"/>
      <c r="C741" s="428"/>
      <c r="D741" s="431"/>
      <c r="E741" s="430"/>
      <c r="F741" s="430"/>
      <c r="G741" s="430"/>
      <c r="H741" s="430"/>
      <c r="I741" s="430"/>
      <c r="J741" s="430"/>
      <c r="K741" s="430"/>
      <c r="L741" s="430"/>
      <c r="M741" s="430"/>
      <c r="N741" s="430"/>
      <c r="O741" s="430"/>
      <c r="P741" s="430"/>
    </row>
    <row r="742" spans="1:16" ht="14.25" customHeight="1">
      <c r="A742" s="427"/>
      <c r="B742" s="428"/>
      <c r="C742" s="428"/>
      <c r="D742" s="431"/>
      <c r="E742" s="430"/>
      <c r="F742" s="430"/>
      <c r="G742" s="430"/>
      <c r="H742" s="430"/>
      <c r="I742" s="430"/>
      <c r="J742" s="430"/>
      <c r="K742" s="430"/>
      <c r="L742" s="430"/>
      <c r="M742" s="430"/>
      <c r="N742" s="430"/>
      <c r="O742" s="430"/>
      <c r="P742" s="430"/>
    </row>
    <row r="743" spans="1:16" ht="14.25" customHeight="1">
      <c r="A743" s="427"/>
      <c r="B743" s="428"/>
      <c r="C743" s="428"/>
      <c r="D743" s="431"/>
      <c r="E743" s="430"/>
      <c r="F743" s="430"/>
      <c r="G743" s="430"/>
      <c r="H743" s="430"/>
      <c r="I743" s="430"/>
      <c r="J743" s="430"/>
      <c r="K743" s="430"/>
      <c r="L743" s="430"/>
      <c r="M743" s="430"/>
      <c r="N743" s="430"/>
      <c r="O743" s="430"/>
      <c r="P743" s="430"/>
    </row>
    <row r="744" spans="1:16" ht="14.25" customHeight="1">
      <c r="A744" s="427"/>
      <c r="B744" s="428"/>
      <c r="C744" s="428"/>
      <c r="D744" s="431"/>
      <c r="E744" s="430"/>
      <c r="F744" s="430"/>
      <c r="G744" s="430"/>
      <c r="H744" s="430"/>
      <c r="I744" s="430"/>
      <c r="J744" s="430"/>
      <c r="K744" s="430"/>
      <c r="L744" s="430"/>
      <c r="M744" s="430"/>
      <c r="N744" s="430"/>
      <c r="O744" s="430"/>
      <c r="P744" s="430"/>
    </row>
    <row r="745" spans="1:16" ht="14.25" customHeight="1">
      <c r="A745" s="427"/>
      <c r="B745" s="428"/>
      <c r="C745" s="428"/>
      <c r="D745" s="431"/>
      <c r="E745" s="430"/>
      <c r="F745" s="430"/>
      <c r="G745" s="430"/>
      <c r="H745" s="430"/>
      <c r="I745" s="430"/>
      <c r="J745" s="430"/>
      <c r="K745" s="430"/>
      <c r="L745" s="430"/>
      <c r="M745" s="430"/>
      <c r="N745" s="430"/>
      <c r="O745" s="430"/>
      <c r="P745" s="430"/>
    </row>
    <row r="746" spans="1:16" ht="14.25" customHeight="1">
      <c r="A746" s="427"/>
      <c r="B746" s="428"/>
      <c r="C746" s="428"/>
      <c r="D746" s="431"/>
      <c r="E746" s="430"/>
      <c r="F746" s="430"/>
      <c r="G746" s="430"/>
      <c r="H746" s="430"/>
      <c r="I746" s="430"/>
      <c r="J746" s="430"/>
      <c r="K746" s="430"/>
      <c r="L746" s="430"/>
      <c r="M746" s="430"/>
      <c r="N746" s="430"/>
      <c r="O746" s="430"/>
      <c r="P746" s="430"/>
    </row>
    <row r="747" spans="1:16" ht="14.25" customHeight="1">
      <c r="A747" s="427"/>
      <c r="B747" s="428"/>
      <c r="C747" s="428"/>
      <c r="D747" s="431"/>
      <c r="E747" s="430"/>
      <c r="F747" s="430"/>
      <c r="G747" s="430"/>
      <c r="H747" s="430"/>
      <c r="I747" s="430"/>
      <c r="J747" s="430"/>
      <c r="K747" s="430"/>
      <c r="L747" s="430"/>
      <c r="M747" s="430"/>
      <c r="N747" s="430"/>
      <c r="O747" s="430"/>
      <c r="P747" s="430"/>
    </row>
    <row r="748" spans="1:16" ht="14.25" customHeight="1">
      <c r="A748" s="427"/>
      <c r="B748" s="428"/>
      <c r="C748" s="428"/>
      <c r="D748" s="431"/>
      <c r="E748" s="430"/>
      <c r="F748" s="430"/>
      <c r="G748" s="430"/>
      <c r="H748" s="430"/>
      <c r="I748" s="430"/>
      <c r="J748" s="430"/>
      <c r="K748" s="430"/>
      <c r="L748" s="430"/>
      <c r="M748" s="430"/>
      <c r="N748" s="430"/>
      <c r="O748" s="430"/>
      <c r="P748" s="430"/>
    </row>
    <row r="749" spans="1:16" ht="14.25" customHeight="1">
      <c r="A749" s="427"/>
      <c r="B749" s="428"/>
      <c r="C749" s="428"/>
      <c r="D749" s="431"/>
      <c r="E749" s="430"/>
      <c r="F749" s="430"/>
      <c r="G749" s="430"/>
      <c r="H749" s="430"/>
      <c r="I749" s="430"/>
      <c r="J749" s="430"/>
      <c r="K749" s="430"/>
      <c r="L749" s="430"/>
      <c r="M749" s="430"/>
      <c r="N749" s="430"/>
      <c r="O749" s="430"/>
      <c r="P749" s="430"/>
    </row>
    <row r="750" spans="1:16" ht="14.25" customHeight="1">
      <c r="A750" s="427"/>
      <c r="B750" s="428"/>
      <c r="C750" s="428"/>
      <c r="D750" s="431"/>
      <c r="E750" s="430"/>
      <c r="F750" s="430"/>
      <c r="G750" s="430"/>
      <c r="H750" s="430"/>
      <c r="I750" s="430"/>
      <c r="J750" s="430"/>
      <c r="K750" s="430"/>
      <c r="L750" s="430"/>
      <c r="M750" s="430"/>
      <c r="N750" s="430"/>
      <c r="O750" s="430"/>
      <c r="P750" s="430"/>
    </row>
    <row r="751" spans="1:16" ht="14.25" customHeight="1">
      <c r="A751" s="427"/>
      <c r="B751" s="428"/>
      <c r="C751" s="428"/>
      <c r="D751" s="431"/>
      <c r="E751" s="430"/>
      <c r="F751" s="430"/>
      <c r="G751" s="430"/>
      <c r="H751" s="430"/>
      <c r="I751" s="430"/>
      <c r="J751" s="430"/>
      <c r="K751" s="430"/>
      <c r="L751" s="430"/>
      <c r="M751" s="430"/>
      <c r="N751" s="430"/>
      <c r="O751" s="430"/>
      <c r="P751" s="430"/>
    </row>
    <row r="752" spans="1:16" ht="14.25" customHeight="1">
      <c r="A752" s="427"/>
      <c r="B752" s="428"/>
      <c r="C752" s="428"/>
      <c r="D752" s="431"/>
      <c r="E752" s="430"/>
      <c r="F752" s="430"/>
      <c r="G752" s="430"/>
      <c r="H752" s="430"/>
      <c r="I752" s="430"/>
      <c r="J752" s="430"/>
      <c r="K752" s="430"/>
      <c r="L752" s="430"/>
      <c r="M752" s="430"/>
      <c r="N752" s="430"/>
      <c r="O752" s="430"/>
      <c r="P752" s="430"/>
    </row>
    <row r="753" spans="1:16" ht="14.25" customHeight="1">
      <c r="A753" s="427"/>
      <c r="B753" s="428"/>
      <c r="C753" s="428"/>
      <c r="D753" s="431"/>
      <c r="E753" s="430"/>
      <c r="F753" s="430"/>
      <c r="G753" s="430"/>
      <c r="H753" s="430"/>
      <c r="I753" s="430"/>
      <c r="J753" s="430"/>
      <c r="K753" s="430"/>
      <c r="L753" s="430"/>
      <c r="M753" s="430"/>
      <c r="N753" s="430"/>
      <c r="O753" s="430"/>
      <c r="P753" s="430"/>
    </row>
    <row r="754" spans="1:16" ht="14.25" customHeight="1">
      <c r="A754" s="427"/>
      <c r="B754" s="428"/>
      <c r="C754" s="428"/>
      <c r="D754" s="431"/>
      <c r="E754" s="430"/>
      <c r="F754" s="430"/>
      <c r="G754" s="430"/>
      <c r="H754" s="430"/>
      <c r="I754" s="430"/>
      <c r="J754" s="430"/>
      <c r="K754" s="430"/>
      <c r="L754" s="430"/>
      <c r="M754" s="430"/>
      <c r="N754" s="430"/>
      <c r="O754" s="430"/>
      <c r="P754" s="430"/>
    </row>
    <row r="755" spans="1:16" ht="14.25" customHeight="1">
      <c r="A755" s="427"/>
      <c r="B755" s="428"/>
      <c r="C755" s="428"/>
      <c r="D755" s="431"/>
      <c r="E755" s="430"/>
      <c r="F755" s="430"/>
      <c r="G755" s="430"/>
      <c r="H755" s="430"/>
      <c r="I755" s="430"/>
      <c r="J755" s="430"/>
      <c r="K755" s="430"/>
      <c r="L755" s="430"/>
      <c r="M755" s="430"/>
      <c r="N755" s="430"/>
      <c r="O755" s="430"/>
      <c r="P755" s="430"/>
    </row>
    <row r="756" spans="1:16" ht="14.25" customHeight="1">
      <c r="A756" s="427"/>
      <c r="B756" s="428"/>
      <c r="C756" s="428"/>
      <c r="D756" s="431"/>
      <c r="E756" s="430"/>
      <c r="F756" s="430"/>
      <c r="G756" s="430"/>
      <c r="H756" s="430"/>
      <c r="I756" s="430"/>
      <c r="J756" s="430"/>
      <c r="K756" s="430"/>
      <c r="L756" s="430"/>
      <c r="M756" s="430"/>
      <c r="N756" s="430"/>
      <c r="O756" s="430"/>
      <c r="P756" s="430"/>
    </row>
    <row r="757" spans="1:16" ht="14.25" customHeight="1">
      <c r="A757" s="427"/>
      <c r="B757" s="428"/>
      <c r="C757" s="428"/>
      <c r="D757" s="431"/>
      <c r="E757" s="430"/>
      <c r="F757" s="430"/>
      <c r="G757" s="430"/>
      <c r="H757" s="430"/>
      <c r="I757" s="430"/>
      <c r="J757" s="430"/>
      <c r="K757" s="430"/>
      <c r="L757" s="430"/>
      <c r="M757" s="430"/>
      <c r="N757" s="430"/>
      <c r="O757" s="430"/>
      <c r="P757" s="430"/>
    </row>
    <row r="758" spans="1:16" ht="14.25" customHeight="1">
      <c r="A758" s="427"/>
      <c r="B758" s="428"/>
      <c r="C758" s="428"/>
      <c r="D758" s="431"/>
      <c r="E758" s="430"/>
      <c r="F758" s="430"/>
      <c r="G758" s="430"/>
      <c r="H758" s="430"/>
      <c r="I758" s="430"/>
      <c r="J758" s="430"/>
      <c r="K758" s="430"/>
      <c r="L758" s="430"/>
      <c r="M758" s="430"/>
      <c r="N758" s="430"/>
      <c r="O758" s="430"/>
      <c r="P758" s="430"/>
    </row>
    <row r="759" spans="1:16" ht="14.25" customHeight="1">
      <c r="A759" s="427"/>
      <c r="B759" s="428"/>
      <c r="C759" s="428"/>
      <c r="D759" s="431"/>
      <c r="E759" s="430"/>
      <c r="F759" s="430"/>
      <c r="G759" s="430"/>
      <c r="H759" s="430"/>
      <c r="I759" s="430"/>
      <c r="J759" s="430"/>
      <c r="K759" s="430"/>
      <c r="L759" s="430"/>
      <c r="M759" s="430"/>
      <c r="N759" s="430"/>
      <c r="O759" s="430"/>
      <c r="P759" s="430"/>
    </row>
    <row r="760" spans="1:16" ht="14.25" customHeight="1">
      <c r="A760" s="427"/>
      <c r="B760" s="428"/>
      <c r="C760" s="428"/>
      <c r="D760" s="431"/>
      <c r="E760" s="430"/>
      <c r="F760" s="430"/>
      <c r="G760" s="430"/>
      <c r="H760" s="430"/>
      <c r="I760" s="430"/>
      <c r="J760" s="430"/>
      <c r="K760" s="430"/>
      <c r="L760" s="430"/>
      <c r="M760" s="430"/>
      <c r="N760" s="430"/>
      <c r="O760" s="430"/>
      <c r="P760" s="430"/>
    </row>
    <row r="761" spans="1:16" ht="14.25" customHeight="1">
      <c r="A761" s="427"/>
      <c r="B761" s="428"/>
      <c r="C761" s="428"/>
      <c r="D761" s="431"/>
      <c r="E761" s="430"/>
      <c r="F761" s="430"/>
      <c r="G761" s="430"/>
      <c r="H761" s="430"/>
      <c r="I761" s="430"/>
      <c r="J761" s="430"/>
      <c r="K761" s="430"/>
      <c r="L761" s="430"/>
      <c r="M761" s="430"/>
      <c r="N761" s="430"/>
      <c r="O761" s="430"/>
      <c r="P761" s="430"/>
    </row>
    <row r="762" spans="1:16" ht="14.25" customHeight="1">
      <c r="A762" s="427"/>
      <c r="B762" s="428"/>
      <c r="C762" s="428"/>
      <c r="D762" s="431"/>
      <c r="E762" s="430"/>
      <c r="F762" s="430"/>
      <c r="G762" s="430"/>
      <c r="H762" s="430"/>
      <c r="I762" s="430"/>
      <c r="J762" s="430"/>
      <c r="K762" s="430"/>
      <c r="L762" s="430"/>
      <c r="M762" s="430"/>
      <c r="N762" s="430"/>
      <c r="O762" s="430"/>
      <c r="P762" s="430"/>
    </row>
    <row r="763" spans="1:16" ht="14.25" customHeight="1">
      <c r="A763" s="427"/>
      <c r="B763" s="428"/>
      <c r="C763" s="428"/>
      <c r="D763" s="431"/>
      <c r="E763" s="430"/>
      <c r="F763" s="430"/>
      <c r="G763" s="430"/>
      <c r="H763" s="430"/>
      <c r="I763" s="430"/>
      <c r="J763" s="430"/>
      <c r="K763" s="430"/>
      <c r="L763" s="430"/>
      <c r="M763" s="430"/>
      <c r="N763" s="430"/>
      <c r="O763" s="430"/>
      <c r="P763" s="430"/>
    </row>
    <row r="764" spans="1:16" ht="14.25" customHeight="1">
      <c r="A764" s="427"/>
      <c r="B764" s="428"/>
      <c r="C764" s="428"/>
      <c r="D764" s="431"/>
      <c r="E764" s="430"/>
      <c r="F764" s="430"/>
      <c r="G764" s="430"/>
      <c r="H764" s="430"/>
      <c r="I764" s="430"/>
      <c r="J764" s="430"/>
      <c r="K764" s="430"/>
      <c r="L764" s="430"/>
      <c r="M764" s="430"/>
      <c r="N764" s="430"/>
      <c r="O764" s="430"/>
      <c r="P764" s="430"/>
    </row>
    <row r="765" spans="1:16" ht="14.25" customHeight="1">
      <c r="A765" s="427"/>
      <c r="B765" s="428"/>
      <c r="C765" s="428"/>
      <c r="D765" s="431"/>
      <c r="E765" s="430"/>
      <c r="F765" s="430"/>
      <c r="G765" s="430"/>
      <c r="H765" s="430"/>
      <c r="I765" s="430"/>
      <c r="J765" s="430"/>
      <c r="K765" s="430"/>
      <c r="L765" s="430"/>
      <c r="M765" s="430"/>
      <c r="N765" s="430"/>
      <c r="O765" s="430"/>
      <c r="P765" s="430"/>
    </row>
    <row r="766" spans="1:16" ht="14.25" customHeight="1">
      <c r="A766" s="427"/>
      <c r="B766" s="428"/>
      <c r="C766" s="428"/>
      <c r="D766" s="431"/>
      <c r="E766" s="430"/>
      <c r="F766" s="430"/>
      <c r="G766" s="430"/>
      <c r="H766" s="430"/>
      <c r="I766" s="430"/>
      <c r="J766" s="430"/>
      <c r="K766" s="430"/>
      <c r="L766" s="430"/>
      <c r="M766" s="430"/>
      <c r="N766" s="430"/>
      <c r="O766" s="430"/>
      <c r="P766" s="430"/>
    </row>
    <row r="767" spans="1:16" ht="14.25" customHeight="1">
      <c r="A767" s="427"/>
      <c r="B767" s="428"/>
      <c r="C767" s="428"/>
      <c r="D767" s="431"/>
      <c r="E767" s="430"/>
      <c r="F767" s="430"/>
      <c r="G767" s="430"/>
      <c r="H767" s="430"/>
      <c r="I767" s="430"/>
      <c r="J767" s="430"/>
      <c r="K767" s="430"/>
      <c r="L767" s="430"/>
      <c r="M767" s="430"/>
      <c r="N767" s="430"/>
      <c r="O767" s="430"/>
      <c r="P767" s="430"/>
    </row>
    <row r="768" spans="1:16" ht="14.25" customHeight="1">
      <c r="A768" s="427"/>
      <c r="B768" s="428"/>
      <c r="C768" s="428"/>
      <c r="D768" s="431"/>
      <c r="E768" s="430"/>
      <c r="F768" s="430"/>
      <c r="G768" s="430"/>
      <c r="H768" s="430"/>
      <c r="I768" s="430"/>
      <c r="J768" s="430"/>
      <c r="K768" s="430"/>
      <c r="L768" s="430"/>
      <c r="M768" s="430"/>
      <c r="N768" s="430"/>
      <c r="O768" s="430"/>
      <c r="P768" s="430"/>
    </row>
    <row r="769" spans="1:16" ht="14.25" customHeight="1">
      <c r="A769" s="427"/>
      <c r="B769" s="428"/>
      <c r="C769" s="428"/>
      <c r="D769" s="431"/>
      <c r="E769" s="430"/>
      <c r="F769" s="430"/>
      <c r="G769" s="430"/>
      <c r="H769" s="430"/>
      <c r="I769" s="430"/>
      <c r="J769" s="430"/>
      <c r="K769" s="430"/>
      <c r="L769" s="430"/>
      <c r="M769" s="430"/>
      <c r="N769" s="430"/>
      <c r="O769" s="430"/>
      <c r="P769" s="430"/>
    </row>
    <row r="770" spans="1:16" ht="14.25" customHeight="1">
      <c r="A770" s="427"/>
      <c r="B770" s="428"/>
      <c r="C770" s="428"/>
      <c r="D770" s="431"/>
      <c r="E770" s="430"/>
      <c r="F770" s="430"/>
      <c r="G770" s="430"/>
      <c r="H770" s="430"/>
      <c r="I770" s="430"/>
      <c r="J770" s="430"/>
      <c r="K770" s="430"/>
      <c r="L770" s="430"/>
      <c r="M770" s="430"/>
      <c r="N770" s="430"/>
      <c r="O770" s="430"/>
      <c r="P770" s="430"/>
    </row>
    <row r="771" spans="1:16" ht="14.25" customHeight="1">
      <c r="A771" s="427"/>
      <c r="B771" s="428"/>
      <c r="C771" s="428"/>
      <c r="D771" s="431"/>
      <c r="E771" s="430"/>
      <c r="F771" s="430"/>
      <c r="G771" s="430"/>
      <c r="H771" s="430"/>
      <c r="I771" s="430"/>
      <c r="J771" s="430"/>
      <c r="K771" s="430"/>
      <c r="L771" s="430"/>
      <c r="M771" s="430"/>
      <c r="N771" s="430"/>
      <c r="O771" s="430"/>
      <c r="P771" s="430"/>
    </row>
    <row r="772" spans="1:16" ht="14.25" customHeight="1">
      <c r="A772" s="427"/>
      <c r="B772" s="428"/>
      <c r="C772" s="428"/>
      <c r="D772" s="431"/>
      <c r="E772" s="430"/>
      <c r="F772" s="430"/>
      <c r="G772" s="430"/>
      <c r="H772" s="430"/>
      <c r="I772" s="430"/>
      <c r="J772" s="430"/>
      <c r="K772" s="430"/>
      <c r="L772" s="430"/>
      <c r="M772" s="430"/>
      <c r="N772" s="430"/>
      <c r="O772" s="430"/>
      <c r="P772" s="430"/>
    </row>
    <row r="773" spans="1:16" ht="14.25" customHeight="1">
      <c r="A773" s="427"/>
      <c r="B773" s="428"/>
      <c r="C773" s="428"/>
      <c r="D773" s="431"/>
      <c r="E773" s="430"/>
      <c r="F773" s="430"/>
      <c r="G773" s="430"/>
      <c r="H773" s="430"/>
      <c r="I773" s="430"/>
      <c r="J773" s="430"/>
      <c r="K773" s="430"/>
      <c r="L773" s="430"/>
      <c r="M773" s="430"/>
      <c r="N773" s="430"/>
      <c r="O773" s="430"/>
      <c r="P773" s="430"/>
    </row>
    <row r="774" spans="1:16" ht="14.25" customHeight="1">
      <c r="A774" s="427"/>
      <c r="B774" s="428"/>
      <c r="C774" s="428"/>
      <c r="D774" s="431"/>
      <c r="E774" s="430"/>
      <c r="F774" s="430"/>
      <c r="G774" s="430"/>
      <c r="H774" s="430"/>
      <c r="I774" s="430"/>
      <c r="J774" s="430"/>
      <c r="K774" s="430"/>
      <c r="L774" s="430"/>
      <c r="M774" s="430"/>
      <c r="N774" s="430"/>
      <c r="O774" s="430"/>
      <c r="P774" s="430"/>
    </row>
    <row r="775" spans="1:16" ht="14.25" customHeight="1">
      <c r="A775" s="427"/>
      <c r="B775" s="428"/>
      <c r="C775" s="428"/>
      <c r="D775" s="431"/>
      <c r="E775" s="430"/>
      <c r="F775" s="430"/>
      <c r="G775" s="430"/>
      <c r="H775" s="430"/>
      <c r="I775" s="430"/>
      <c r="J775" s="430"/>
      <c r="K775" s="430"/>
      <c r="L775" s="430"/>
      <c r="M775" s="430"/>
      <c r="N775" s="430"/>
      <c r="O775" s="430"/>
      <c r="P775" s="430"/>
    </row>
    <row r="776" spans="1:16" ht="14.25" customHeight="1">
      <c r="A776" s="427"/>
      <c r="B776" s="428"/>
      <c r="C776" s="428"/>
      <c r="D776" s="431"/>
      <c r="E776" s="430"/>
      <c r="F776" s="430"/>
      <c r="G776" s="430"/>
      <c r="H776" s="430"/>
      <c r="I776" s="430"/>
      <c r="J776" s="430"/>
      <c r="K776" s="430"/>
      <c r="L776" s="430"/>
      <c r="M776" s="430"/>
      <c r="N776" s="430"/>
      <c r="O776" s="430"/>
      <c r="P776" s="430"/>
    </row>
    <row r="777" spans="1:16" ht="14.25" customHeight="1">
      <c r="A777" s="427"/>
      <c r="B777" s="428"/>
      <c r="C777" s="428"/>
      <c r="D777" s="431"/>
      <c r="E777" s="430"/>
      <c r="F777" s="430"/>
      <c r="G777" s="430"/>
      <c r="H777" s="430"/>
      <c r="I777" s="430"/>
      <c r="J777" s="430"/>
      <c r="K777" s="430"/>
      <c r="L777" s="430"/>
      <c r="M777" s="430"/>
      <c r="N777" s="430"/>
      <c r="O777" s="430"/>
      <c r="P777" s="430"/>
    </row>
    <row r="778" spans="1:16" ht="14.25" customHeight="1">
      <c r="A778" s="427"/>
      <c r="B778" s="428"/>
      <c r="C778" s="428"/>
      <c r="D778" s="431"/>
      <c r="E778" s="430"/>
      <c r="F778" s="430"/>
      <c r="G778" s="430"/>
      <c r="H778" s="430"/>
      <c r="I778" s="430"/>
      <c r="J778" s="430"/>
      <c r="K778" s="430"/>
      <c r="L778" s="430"/>
      <c r="M778" s="430"/>
      <c r="N778" s="430"/>
      <c r="O778" s="430"/>
      <c r="P778" s="430"/>
    </row>
    <row r="779" spans="1:16" ht="14.25" customHeight="1">
      <c r="A779" s="427"/>
      <c r="B779" s="428"/>
      <c r="C779" s="428"/>
      <c r="D779" s="431"/>
      <c r="E779" s="430"/>
      <c r="F779" s="430"/>
      <c r="G779" s="430"/>
      <c r="H779" s="430"/>
      <c r="I779" s="430"/>
      <c r="J779" s="430"/>
      <c r="K779" s="430"/>
      <c r="L779" s="430"/>
      <c r="M779" s="430"/>
      <c r="N779" s="430"/>
      <c r="O779" s="430"/>
      <c r="P779" s="430"/>
    </row>
    <row r="780" spans="1:16" ht="14.25" customHeight="1">
      <c r="A780" s="427"/>
      <c r="B780" s="428"/>
      <c r="C780" s="428"/>
      <c r="D780" s="431"/>
      <c r="E780" s="430"/>
      <c r="F780" s="430"/>
      <c r="G780" s="430"/>
      <c r="H780" s="430"/>
      <c r="I780" s="430"/>
      <c r="J780" s="430"/>
      <c r="K780" s="430"/>
      <c r="L780" s="430"/>
      <c r="M780" s="430"/>
      <c r="N780" s="430"/>
      <c r="O780" s="430"/>
      <c r="P780" s="430"/>
    </row>
    <row r="781" spans="1:16" ht="14.25" customHeight="1">
      <c r="A781" s="427"/>
      <c r="B781" s="428"/>
      <c r="C781" s="428"/>
      <c r="D781" s="431"/>
      <c r="E781" s="430"/>
      <c r="F781" s="430"/>
      <c r="G781" s="430"/>
      <c r="H781" s="430"/>
      <c r="I781" s="430"/>
      <c r="J781" s="430"/>
      <c r="K781" s="430"/>
      <c r="L781" s="430"/>
      <c r="M781" s="430"/>
      <c r="N781" s="430"/>
      <c r="O781" s="430"/>
      <c r="P781" s="430"/>
    </row>
    <row r="782" spans="1:16" ht="14.25" customHeight="1">
      <c r="A782" s="427"/>
      <c r="B782" s="428"/>
      <c r="C782" s="428"/>
      <c r="D782" s="431"/>
      <c r="E782" s="430"/>
      <c r="F782" s="430"/>
      <c r="G782" s="430"/>
      <c r="H782" s="430"/>
      <c r="I782" s="430"/>
      <c r="J782" s="430"/>
      <c r="K782" s="430"/>
      <c r="L782" s="430"/>
      <c r="M782" s="430"/>
      <c r="N782" s="430"/>
      <c r="O782" s="430"/>
      <c r="P782" s="430"/>
    </row>
    <row r="783" spans="1:16" ht="14.25" customHeight="1">
      <c r="A783" s="427"/>
      <c r="B783" s="428"/>
      <c r="C783" s="428"/>
      <c r="D783" s="431"/>
      <c r="E783" s="430"/>
      <c r="F783" s="430"/>
      <c r="G783" s="430"/>
      <c r="H783" s="430"/>
      <c r="I783" s="430"/>
      <c r="J783" s="430"/>
      <c r="K783" s="430"/>
      <c r="L783" s="430"/>
      <c r="M783" s="430"/>
      <c r="N783" s="430"/>
      <c r="O783" s="430"/>
      <c r="P783" s="430"/>
    </row>
    <row r="784" spans="1:16" ht="14.25" customHeight="1">
      <c r="A784" s="427"/>
      <c r="B784" s="428"/>
      <c r="C784" s="428"/>
      <c r="D784" s="431"/>
      <c r="E784" s="430"/>
      <c r="F784" s="430"/>
      <c r="G784" s="430"/>
      <c r="H784" s="430"/>
      <c r="I784" s="430"/>
      <c r="J784" s="430"/>
      <c r="K784" s="430"/>
      <c r="L784" s="430"/>
      <c r="M784" s="430"/>
      <c r="N784" s="430"/>
      <c r="O784" s="430"/>
      <c r="P784" s="430"/>
    </row>
    <row r="785" spans="1:16" ht="14.25" customHeight="1">
      <c r="A785" s="427"/>
      <c r="B785" s="428"/>
      <c r="C785" s="428"/>
      <c r="D785" s="431"/>
      <c r="E785" s="430"/>
      <c r="F785" s="430"/>
      <c r="G785" s="430"/>
      <c r="H785" s="430"/>
      <c r="I785" s="430"/>
      <c r="J785" s="430"/>
      <c r="K785" s="430"/>
      <c r="L785" s="430"/>
      <c r="M785" s="430"/>
      <c r="N785" s="430"/>
      <c r="O785" s="430"/>
      <c r="P785" s="430"/>
    </row>
    <row r="786" spans="1:16" ht="14.25" customHeight="1">
      <c r="A786" s="427"/>
      <c r="B786" s="428"/>
      <c r="C786" s="428"/>
      <c r="D786" s="431"/>
      <c r="E786" s="430"/>
      <c r="F786" s="430"/>
      <c r="G786" s="430"/>
      <c r="H786" s="430"/>
      <c r="I786" s="430"/>
      <c r="J786" s="430"/>
      <c r="K786" s="430"/>
      <c r="L786" s="430"/>
      <c r="M786" s="430"/>
      <c r="N786" s="430"/>
      <c r="O786" s="430"/>
      <c r="P786" s="430"/>
    </row>
    <row r="787" spans="1:16" ht="14.25" customHeight="1">
      <c r="A787" s="427"/>
      <c r="B787" s="428"/>
      <c r="C787" s="428"/>
      <c r="D787" s="431"/>
      <c r="E787" s="430"/>
      <c r="F787" s="430"/>
      <c r="G787" s="430"/>
      <c r="H787" s="430"/>
      <c r="I787" s="430"/>
      <c r="J787" s="430"/>
      <c r="K787" s="430"/>
      <c r="L787" s="430"/>
      <c r="M787" s="430"/>
      <c r="N787" s="430"/>
      <c r="O787" s="430"/>
      <c r="P787" s="430"/>
    </row>
    <row r="788" spans="1:16" ht="14.25" customHeight="1">
      <c r="A788" s="427"/>
      <c r="B788" s="428"/>
      <c r="C788" s="428"/>
      <c r="D788" s="431"/>
      <c r="E788" s="430"/>
      <c r="F788" s="430"/>
      <c r="G788" s="430"/>
      <c r="H788" s="430"/>
      <c r="I788" s="430"/>
      <c r="J788" s="430"/>
      <c r="K788" s="430"/>
      <c r="L788" s="430"/>
      <c r="M788" s="430"/>
      <c r="N788" s="430"/>
      <c r="O788" s="430"/>
      <c r="P788" s="430"/>
    </row>
    <row r="789" spans="1:16" ht="14.25" customHeight="1">
      <c r="A789" s="427"/>
      <c r="B789" s="428"/>
      <c r="C789" s="428"/>
      <c r="D789" s="431"/>
      <c r="E789" s="430"/>
      <c r="F789" s="430"/>
      <c r="G789" s="430"/>
      <c r="H789" s="430"/>
      <c r="I789" s="430"/>
      <c r="J789" s="430"/>
      <c r="K789" s="430"/>
      <c r="L789" s="430"/>
      <c r="M789" s="430"/>
      <c r="N789" s="430"/>
      <c r="O789" s="430"/>
      <c r="P789" s="430"/>
    </row>
    <row r="790" spans="1:16" ht="14.25" customHeight="1">
      <c r="A790" s="427"/>
      <c r="B790" s="428"/>
      <c r="C790" s="428"/>
      <c r="D790" s="431"/>
      <c r="E790" s="430"/>
      <c r="F790" s="430"/>
      <c r="G790" s="430"/>
      <c r="H790" s="430"/>
      <c r="I790" s="430"/>
      <c r="J790" s="430"/>
      <c r="K790" s="430"/>
      <c r="L790" s="430"/>
      <c r="M790" s="430"/>
      <c r="N790" s="430"/>
      <c r="O790" s="430"/>
      <c r="P790" s="430"/>
    </row>
    <row r="791" spans="1:16" ht="14.25" customHeight="1">
      <c r="A791" s="427"/>
      <c r="B791" s="428"/>
      <c r="C791" s="428"/>
      <c r="D791" s="431"/>
      <c r="E791" s="430"/>
      <c r="F791" s="430"/>
      <c r="G791" s="430"/>
      <c r="H791" s="430"/>
      <c r="I791" s="430"/>
      <c r="J791" s="430"/>
      <c r="K791" s="430"/>
      <c r="L791" s="430"/>
      <c r="M791" s="430"/>
      <c r="N791" s="430"/>
      <c r="O791" s="430"/>
      <c r="P791" s="430"/>
    </row>
    <row r="792" spans="1:16" ht="14.25" customHeight="1">
      <c r="A792" s="427"/>
      <c r="B792" s="428"/>
      <c r="C792" s="428"/>
      <c r="D792" s="431"/>
      <c r="E792" s="430"/>
      <c r="F792" s="430"/>
      <c r="G792" s="430"/>
      <c r="H792" s="430"/>
      <c r="I792" s="430"/>
      <c r="J792" s="430"/>
      <c r="K792" s="430"/>
      <c r="L792" s="430"/>
      <c r="M792" s="430"/>
      <c r="N792" s="430"/>
      <c r="O792" s="430"/>
      <c r="P792" s="430"/>
    </row>
    <row r="793" spans="1:16" ht="14.25" customHeight="1">
      <c r="A793" s="427"/>
      <c r="B793" s="428"/>
      <c r="C793" s="428"/>
      <c r="D793" s="431"/>
      <c r="E793" s="430"/>
      <c r="F793" s="430"/>
      <c r="G793" s="430"/>
      <c r="H793" s="430"/>
      <c r="I793" s="430"/>
      <c r="J793" s="430"/>
      <c r="K793" s="430"/>
      <c r="L793" s="430"/>
      <c r="M793" s="430"/>
      <c r="N793" s="430"/>
      <c r="O793" s="430"/>
      <c r="P793" s="430"/>
    </row>
    <row r="794" spans="1:16" ht="14.25" customHeight="1">
      <c r="A794" s="427"/>
      <c r="B794" s="428"/>
      <c r="C794" s="428"/>
      <c r="D794" s="431"/>
      <c r="E794" s="430"/>
      <c r="F794" s="430"/>
      <c r="G794" s="430"/>
      <c r="H794" s="430"/>
      <c r="I794" s="430"/>
      <c r="J794" s="430"/>
      <c r="K794" s="430"/>
      <c r="L794" s="430"/>
      <c r="M794" s="430"/>
      <c r="N794" s="430"/>
      <c r="O794" s="430"/>
      <c r="P794" s="430"/>
    </row>
    <row r="795" spans="1:16" ht="14.25" customHeight="1">
      <c r="A795" s="427"/>
      <c r="B795" s="428"/>
      <c r="C795" s="428"/>
      <c r="D795" s="431"/>
      <c r="E795" s="430"/>
      <c r="F795" s="430"/>
      <c r="G795" s="430"/>
      <c r="H795" s="430"/>
      <c r="I795" s="430"/>
      <c r="J795" s="430"/>
      <c r="K795" s="430"/>
      <c r="L795" s="430"/>
      <c r="M795" s="430"/>
      <c r="N795" s="430"/>
      <c r="O795" s="430"/>
      <c r="P795" s="430"/>
    </row>
    <row r="796" spans="1:16" ht="14.25" customHeight="1">
      <c r="A796" s="427"/>
      <c r="B796" s="428"/>
      <c r="C796" s="428"/>
      <c r="D796" s="431"/>
      <c r="E796" s="430"/>
      <c r="F796" s="430"/>
      <c r="G796" s="430"/>
      <c r="H796" s="430"/>
      <c r="I796" s="430"/>
      <c r="J796" s="430"/>
      <c r="K796" s="430"/>
      <c r="L796" s="430"/>
      <c r="M796" s="430"/>
      <c r="N796" s="430"/>
      <c r="O796" s="430"/>
      <c r="P796" s="430"/>
    </row>
    <row r="797" spans="1:16" ht="14.25" customHeight="1">
      <c r="A797" s="427"/>
      <c r="B797" s="428"/>
      <c r="C797" s="428"/>
      <c r="D797" s="431"/>
      <c r="E797" s="430"/>
      <c r="F797" s="430"/>
      <c r="G797" s="430"/>
      <c r="H797" s="430"/>
      <c r="I797" s="430"/>
      <c r="J797" s="430"/>
      <c r="K797" s="430"/>
      <c r="L797" s="430"/>
      <c r="M797" s="430"/>
      <c r="N797" s="430"/>
      <c r="O797" s="430"/>
      <c r="P797" s="430"/>
    </row>
    <row r="798" spans="1:16" ht="14.25" customHeight="1">
      <c r="A798" s="427"/>
      <c r="B798" s="428"/>
      <c r="C798" s="428"/>
      <c r="D798" s="431"/>
      <c r="E798" s="430"/>
      <c r="F798" s="430"/>
      <c r="G798" s="430"/>
      <c r="H798" s="430"/>
      <c r="I798" s="430"/>
      <c r="J798" s="430"/>
      <c r="K798" s="430"/>
      <c r="L798" s="430"/>
      <c r="M798" s="430"/>
      <c r="N798" s="430"/>
      <c r="O798" s="430"/>
      <c r="P798" s="430"/>
    </row>
    <row r="799" spans="1:16" ht="14.25" customHeight="1">
      <c r="A799" s="427"/>
      <c r="B799" s="428"/>
      <c r="C799" s="428"/>
      <c r="D799" s="431"/>
      <c r="E799" s="430"/>
      <c r="F799" s="430"/>
      <c r="G799" s="430"/>
      <c r="H799" s="430"/>
      <c r="I799" s="430"/>
      <c r="J799" s="430"/>
      <c r="K799" s="430"/>
      <c r="L799" s="430"/>
      <c r="M799" s="430"/>
      <c r="N799" s="430"/>
      <c r="O799" s="430"/>
      <c r="P799" s="430"/>
    </row>
    <row r="800" spans="1:16" ht="14.25" customHeight="1">
      <c r="A800" s="427"/>
      <c r="B800" s="428"/>
      <c r="C800" s="428"/>
      <c r="D800" s="431"/>
      <c r="E800" s="430"/>
      <c r="F800" s="430"/>
      <c r="G800" s="430"/>
      <c r="H800" s="430"/>
      <c r="I800" s="430"/>
      <c r="J800" s="430"/>
      <c r="K800" s="430"/>
      <c r="L800" s="430"/>
      <c r="M800" s="430"/>
      <c r="N800" s="430"/>
      <c r="O800" s="430"/>
      <c r="P800" s="430"/>
    </row>
    <row r="801" spans="1:16" ht="14.25" customHeight="1">
      <c r="A801" s="427"/>
      <c r="B801" s="428"/>
      <c r="C801" s="428"/>
      <c r="D801" s="431"/>
      <c r="E801" s="430"/>
      <c r="F801" s="430"/>
      <c r="G801" s="430"/>
      <c r="H801" s="430"/>
      <c r="I801" s="430"/>
      <c r="J801" s="430"/>
      <c r="K801" s="430"/>
      <c r="L801" s="430"/>
      <c r="M801" s="430"/>
      <c r="N801" s="430"/>
      <c r="O801" s="430"/>
      <c r="P801" s="430"/>
    </row>
    <row r="802" spans="1:16" ht="14.25" customHeight="1">
      <c r="A802" s="427"/>
      <c r="B802" s="428"/>
      <c r="C802" s="428"/>
      <c r="D802" s="431"/>
      <c r="E802" s="430"/>
      <c r="F802" s="430"/>
      <c r="G802" s="430"/>
      <c r="H802" s="430"/>
      <c r="I802" s="430"/>
      <c r="J802" s="430"/>
      <c r="K802" s="430"/>
      <c r="L802" s="430"/>
      <c r="M802" s="430"/>
      <c r="N802" s="430"/>
      <c r="O802" s="430"/>
      <c r="P802" s="430"/>
    </row>
    <row r="803" spans="1:16" ht="14.25" customHeight="1">
      <c r="A803" s="427"/>
      <c r="B803" s="428"/>
      <c r="C803" s="428"/>
      <c r="D803" s="431"/>
      <c r="E803" s="430"/>
      <c r="F803" s="430"/>
      <c r="G803" s="430"/>
      <c r="H803" s="430"/>
      <c r="I803" s="430"/>
      <c r="J803" s="430"/>
      <c r="K803" s="430"/>
      <c r="L803" s="430"/>
      <c r="M803" s="430"/>
      <c r="N803" s="430"/>
      <c r="O803" s="430"/>
      <c r="P803" s="430"/>
    </row>
    <row r="804" spans="1:16" ht="14.25" customHeight="1">
      <c r="A804" s="427"/>
      <c r="B804" s="428"/>
      <c r="C804" s="428"/>
      <c r="D804" s="431"/>
      <c r="E804" s="430"/>
      <c r="F804" s="430"/>
      <c r="G804" s="430"/>
      <c r="H804" s="430"/>
      <c r="I804" s="430"/>
      <c r="J804" s="430"/>
      <c r="K804" s="430"/>
      <c r="L804" s="430"/>
      <c r="M804" s="430"/>
      <c r="N804" s="430"/>
      <c r="O804" s="430"/>
      <c r="P804" s="430"/>
    </row>
    <row r="805" spans="1:16" ht="14.25" customHeight="1">
      <c r="A805" s="427"/>
      <c r="B805" s="428"/>
      <c r="C805" s="428"/>
      <c r="D805" s="431"/>
      <c r="E805" s="430"/>
      <c r="F805" s="430"/>
      <c r="G805" s="430"/>
      <c r="H805" s="430"/>
      <c r="I805" s="430"/>
      <c r="J805" s="430"/>
      <c r="K805" s="430"/>
      <c r="L805" s="430"/>
      <c r="M805" s="430"/>
      <c r="N805" s="430"/>
      <c r="O805" s="430"/>
      <c r="P805" s="430"/>
    </row>
    <row r="806" spans="1:16" ht="14.25" customHeight="1">
      <c r="A806" s="427"/>
      <c r="B806" s="428"/>
      <c r="C806" s="428"/>
      <c r="D806" s="431"/>
      <c r="E806" s="430"/>
      <c r="F806" s="430"/>
      <c r="G806" s="430"/>
      <c r="H806" s="430"/>
      <c r="I806" s="430"/>
      <c r="J806" s="430"/>
      <c r="K806" s="430"/>
      <c r="L806" s="430"/>
      <c r="M806" s="430"/>
      <c r="N806" s="430"/>
      <c r="O806" s="430"/>
      <c r="P806" s="430"/>
    </row>
    <row r="807" spans="1:16" ht="14.25" customHeight="1">
      <c r="A807" s="427"/>
      <c r="B807" s="428"/>
      <c r="C807" s="428"/>
      <c r="D807" s="431"/>
      <c r="E807" s="430"/>
      <c r="F807" s="430"/>
      <c r="G807" s="430"/>
      <c r="H807" s="430"/>
      <c r="I807" s="430"/>
      <c r="J807" s="430"/>
      <c r="K807" s="430"/>
      <c r="L807" s="430"/>
      <c r="M807" s="430"/>
      <c r="N807" s="430"/>
      <c r="O807" s="430"/>
      <c r="P807" s="430"/>
    </row>
    <row r="808" spans="1:16" ht="14.25" customHeight="1">
      <c r="A808" s="427"/>
      <c r="B808" s="428"/>
      <c r="C808" s="428"/>
      <c r="D808" s="431"/>
      <c r="E808" s="430"/>
      <c r="F808" s="430"/>
      <c r="G808" s="430"/>
      <c r="H808" s="430"/>
      <c r="I808" s="430"/>
      <c r="J808" s="430"/>
      <c r="K808" s="430"/>
      <c r="L808" s="430"/>
      <c r="M808" s="430"/>
      <c r="N808" s="430"/>
      <c r="O808" s="430"/>
      <c r="P808" s="430"/>
    </row>
    <row r="809" spans="1:16" ht="14.25" customHeight="1">
      <c r="A809" s="427"/>
      <c r="B809" s="428"/>
      <c r="C809" s="428"/>
      <c r="D809" s="431"/>
      <c r="E809" s="430"/>
      <c r="F809" s="430"/>
      <c r="G809" s="430"/>
      <c r="H809" s="430"/>
      <c r="I809" s="430"/>
      <c r="J809" s="430"/>
      <c r="K809" s="430"/>
      <c r="L809" s="430"/>
      <c r="M809" s="430"/>
      <c r="N809" s="430"/>
      <c r="O809" s="430"/>
      <c r="P809" s="430"/>
    </row>
    <row r="810" spans="1:16" ht="14.25" customHeight="1">
      <c r="A810" s="427"/>
      <c r="B810" s="428"/>
      <c r="C810" s="428"/>
      <c r="D810" s="431"/>
      <c r="E810" s="430"/>
      <c r="F810" s="430"/>
      <c r="G810" s="430"/>
      <c r="H810" s="430"/>
      <c r="I810" s="430"/>
      <c r="J810" s="430"/>
      <c r="K810" s="430"/>
      <c r="L810" s="430"/>
      <c r="M810" s="430"/>
      <c r="N810" s="430"/>
      <c r="O810" s="430"/>
      <c r="P810" s="430"/>
    </row>
    <row r="811" spans="1:16" ht="14.25" customHeight="1">
      <c r="A811" s="427"/>
      <c r="B811" s="428"/>
      <c r="C811" s="428"/>
      <c r="D811" s="431"/>
      <c r="E811" s="430"/>
      <c r="F811" s="430"/>
      <c r="G811" s="430"/>
      <c r="H811" s="430"/>
      <c r="I811" s="430"/>
      <c r="J811" s="430"/>
      <c r="K811" s="430"/>
      <c r="L811" s="430"/>
      <c r="M811" s="430"/>
      <c r="N811" s="430"/>
      <c r="O811" s="430"/>
      <c r="P811" s="430"/>
    </row>
    <row r="812" spans="1:16" ht="14.25" customHeight="1">
      <c r="A812" s="427"/>
      <c r="B812" s="428"/>
      <c r="C812" s="428"/>
      <c r="D812" s="431"/>
      <c r="E812" s="430"/>
      <c r="F812" s="430"/>
      <c r="G812" s="430"/>
      <c r="H812" s="430"/>
      <c r="I812" s="430"/>
      <c r="J812" s="430"/>
      <c r="K812" s="430"/>
      <c r="L812" s="430"/>
      <c r="M812" s="430"/>
      <c r="N812" s="430"/>
      <c r="O812" s="430"/>
      <c r="P812" s="430"/>
    </row>
    <row r="813" spans="1:16" ht="14.25" customHeight="1">
      <c r="A813" s="427"/>
      <c r="B813" s="428"/>
      <c r="C813" s="428"/>
      <c r="D813" s="431"/>
      <c r="E813" s="430"/>
      <c r="F813" s="430"/>
      <c r="G813" s="430"/>
      <c r="H813" s="430"/>
      <c r="I813" s="430"/>
      <c r="J813" s="430"/>
      <c r="K813" s="430"/>
      <c r="L813" s="430"/>
      <c r="M813" s="430"/>
      <c r="N813" s="430"/>
      <c r="O813" s="430"/>
      <c r="P813" s="430"/>
    </row>
    <row r="814" spans="1:16" ht="14.25" customHeight="1">
      <c r="A814" s="427"/>
      <c r="B814" s="428"/>
      <c r="C814" s="428"/>
      <c r="D814" s="431"/>
      <c r="E814" s="430"/>
      <c r="F814" s="430"/>
      <c r="G814" s="430"/>
      <c r="H814" s="430"/>
      <c r="I814" s="430"/>
      <c r="J814" s="430"/>
      <c r="K814" s="430"/>
      <c r="L814" s="430"/>
      <c r="M814" s="430"/>
      <c r="N814" s="430"/>
      <c r="O814" s="430"/>
      <c r="P814" s="430"/>
    </row>
    <row r="815" spans="1:16" ht="14.25" customHeight="1">
      <c r="A815" s="427"/>
      <c r="B815" s="428"/>
      <c r="C815" s="428"/>
      <c r="D815" s="431"/>
      <c r="E815" s="430"/>
      <c r="F815" s="430"/>
      <c r="G815" s="430"/>
      <c r="H815" s="430"/>
      <c r="I815" s="430"/>
      <c r="J815" s="430"/>
      <c r="K815" s="430"/>
      <c r="L815" s="430"/>
      <c r="M815" s="430"/>
      <c r="N815" s="430"/>
      <c r="O815" s="430"/>
      <c r="P815" s="430"/>
    </row>
    <row r="816" spans="1:16" ht="14.25" customHeight="1">
      <c r="A816" s="427"/>
      <c r="B816" s="428"/>
      <c r="C816" s="428"/>
      <c r="D816" s="431"/>
      <c r="E816" s="430"/>
      <c r="F816" s="430"/>
      <c r="G816" s="430"/>
      <c r="H816" s="430"/>
      <c r="I816" s="430"/>
      <c r="J816" s="430"/>
      <c r="K816" s="430"/>
      <c r="L816" s="430"/>
      <c r="M816" s="430"/>
      <c r="N816" s="430"/>
      <c r="O816" s="430"/>
      <c r="P816" s="430"/>
    </row>
    <row r="817" spans="1:16" ht="14.25" customHeight="1">
      <c r="A817" s="427"/>
      <c r="B817" s="428"/>
      <c r="C817" s="428"/>
      <c r="D817" s="431"/>
      <c r="E817" s="430"/>
      <c r="F817" s="430"/>
      <c r="G817" s="430"/>
      <c r="H817" s="430"/>
      <c r="I817" s="430"/>
      <c r="J817" s="430"/>
      <c r="K817" s="430"/>
      <c r="L817" s="430"/>
      <c r="M817" s="430"/>
      <c r="N817" s="430"/>
      <c r="O817" s="430"/>
      <c r="P817" s="430"/>
    </row>
    <row r="818" spans="1:16" ht="14.25" customHeight="1">
      <c r="A818" s="427"/>
      <c r="B818" s="428"/>
      <c r="C818" s="428"/>
      <c r="D818" s="431"/>
      <c r="E818" s="430"/>
      <c r="F818" s="430"/>
      <c r="G818" s="430"/>
      <c r="H818" s="430"/>
      <c r="I818" s="430"/>
      <c r="J818" s="430"/>
      <c r="K818" s="430"/>
      <c r="L818" s="430"/>
      <c r="M818" s="430"/>
      <c r="N818" s="430"/>
      <c r="O818" s="430"/>
      <c r="P818" s="430"/>
    </row>
    <row r="819" spans="1:16" ht="14.25" customHeight="1">
      <c r="A819" s="427"/>
      <c r="B819" s="428"/>
      <c r="C819" s="428"/>
      <c r="D819" s="431"/>
      <c r="E819" s="430"/>
      <c r="F819" s="430"/>
      <c r="G819" s="430"/>
      <c r="H819" s="430"/>
      <c r="I819" s="430"/>
      <c r="J819" s="430"/>
      <c r="K819" s="430"/>
      <c r="L819" s="430"/>
      <c r="M819" s="430"/>
      <c r="N819" s="430"/>
      <c r="O819" s="430"/>
      <c r="P819" s="430"/>
    </row>
    <row r="820" spans="1:16" ht="14.25" customHeight="1">
      <c r="A820" s="427"/>
      <c r="B820" s="428"/>
      <c r="C820" s="428"/>
      <c r="D820" s="431"/>
      <c r="E820" s="430"/>
      <c r="F820" s="430"/>
      <c r="G820" s="430"/>
      <c r="H820" s="430"/>
      <c r="I820" s="430"/>
      <c r="J820" s="430"/>
      <c r="K820" s="430"/>
      <c r="L820" s="430"/>
      <c r="M820" s="430"/>
      <c r="N820" s="430"/>
      <c r="O820" s="430"/>
      <c r="P820" s="430"/>
    </row>
    <row r="821" spans="1:16" ht="14.25" customHeight="1">
      <c r="A821" s="427"/>
      <c r="B821" s="428"/>
      <c r="C821" s="428"/>
      <c r="D821" s="431"/>
      <c r="E821" s="430"/>
      <c r="F821" s="430"/>
      <c r="G821" s="430"/>
      <c r="H821" s="430"/>
      <c r="I821" s="430"/>
      <c r="J821" s="430"/>
      <c r="K821" s="430"/>
      <c r="L821" s="430"/>
      <c r="M821" s="430"/>
      <c r="N821" s="430"/>
      <c r="O821" s="430"/>
      <c r="P821" s="430"/>
    </row>
    <row r="822" spans="1:16" ht="14.25" customHeight="1">
      <c r="A822" s="427"/>
      <c r="B822" s="428"/>
      <c r="C822" s="428"/>
      <c r="D822" s="431"/>
      <c r="E822" s="430"/>
      <c r="F822" s="430"/>
      <c r="G822" s="430"/>
      <c r="H822" s="430"/>
      <c r="I822" s="430"/>
      <c r="J822" s="430"/>
      <c r="K822" s="430"/>
      <c r="L822" s="430"/>
      <c r="M822" s="430"/>
      <c r="N822" s="430"/>
      <c r="O822" s="430"/>
      <c r="P822" s="430"/>
    </row>
    <row r="823" spans="1:16" ht="14.25" customHeight="1">
      <c r="A823" s="427"/>
      <c r="B823" s="428"/>
      <c r="C823" s="428"/>
      <c r="D823" s="431"/>
      <c r="E823" s="430"/>
      <c r="F823" s="430"/>
      <c r="G823" s="430"/>
      <c r="H823" s="430"/>
      <c r="I823" s="430"/>
      <c r="J823" s="430"/>
      <c r="K823" s="430"/>
      <c r="L823" s="430"/>
      <c r="M823" s="430"/>
      <c r="N823" s="430"/>
      <c r="O823" s="430"/>
      <c r="P823" s="430"/>
    </row>
    <row r="824" spans="1:16" ht="14.25" customHeight="1">
      <c r="A824" s="427"/>
      <c r="B824" s="428"/>
      <c r="C824" s="428"/>
      <c r="D824" s="431"/>
      <c r="E824" s="430"/>
      <c r="F824" s="430"/>
      <c r="G824" s="430"/>
      <c r="H824" s="430"/>
      <c r="I824" s="430"/>
      <c r="J824" s="430"/>
      <c r="K824" s="430"/>
      <c r="L824" s="430"/>
      <c r="M824" s="430"/>
      <c r="N824" s="430"/>
      <c r="O824" s="430"/>
      <c r="P824" s="430"/>
    </row>
    <row r="825" spans="1:16" ht="14.25" customHeight="1">
      <c r="A825" s="427"/>
      <c r="B825" s="428"/>
      <c r="C825" s="428"/>
      <c r="D825" s="431"/>
      <c r="E825" s="430"/>
      <c r="F825" s="430"/>
      <c r="G825" s="430"/>
      <c r="H825" s="430"/>
      <c r="I825" s="430"/>
      <c r="J825" s="430"/>
      <c r="K825" s="430"/>
      <c r="L825" s="430"/>
      <c r="M825" s="430"/>
      <c r="N825" s="430"/>
      <c r="O825" s="430"/>
      <c r="P825" s="430"/>
    </row>
    <row r="826" spans="1:16" ht="14.25" customHeight="1">
      <c r="A826" s="427"/>
      <c r="B826" s="428"/>
      <c r="C826" s="428"/>
      <c r="D826" s="431"/>
      <c r="E826" s="430"/>
      <c r="F826" s="430"/>
      <c r="G826" s="430"/>
      <c r="H826" s="430"/>
      <c r="I826" s="430"/>
      <c r="J826" s="430"/>
      <c r="K826" s="430"/>
      <c r="L826" s="430"/>
      <c r="M826" s="430"/>
      <c r="N826" s="430"/>
      <c r="O826" s="430"/>
      <c r="P826" s="430"/>
    </row>
    <row r="827" spans="1:16" ht="14.25" customHeight="1">
      <c r="A827" s="427"/>
      <c r="B827" s="428"/>
      <c r="C827" s="428"/>
      <c r="D827" s="431"/>
      <c r="E827" s="430"/>
      <c r="F827" s="430"/>
      <c r="G827" s="430"/>
      <c r="H827" s="430"/>
      <c r="I827" s="430"/>
      <c r="J827" s="430"/>
      <c r="K827" s="430"/>
      <c r="L827" s="430"/>
      <c r="M827" s="430"/>
      <c r="N827" s="430"/>
      <c r="O827" s="430"/>
      <c r="P827" s="430"/>
    </row>
    <row r="828" spans="1:16" ht="14.25" customHeight="1">
      <c r="A828" s="427"/>
      <c r="B828" s="428"/>
      <c r="C828" s="428"/>
      <c r="D828" s="431"/>
      <c r="E828" s="430"/>
      <c r="F828" s="430"/>
      <c r="G828" s="430"/>
      <c r="H828" s="430"/>
      <c r="I828" s="430"/>
      <c r="J828" s="430"/>
      <c r="K828" s="430"/>
      <c r="L828" s="430"/>
      <c r="M828" s="430"/>
      <c r="N828" s="430"/>
      <c r="O828" s="430"/>
      <c r="P828" s="430"/>
    </row>
    <row r="829" spans="1:16" ht="14.25" customHeight="1">
      <c r="A829" s="427"/>
      <c r="B829" s="428"/>
      <c r="C829" s="428"/>
      <c r="D829" s="431"/>
      <c r="E829" s="430"/>
      <c r="F829" s="430"/>
      <c r="G829" s="430"/>
      <c r="H829" s="430"/>
      <c r="I829" s="430"/>
      <c r="J829" s="430"/>
      <c r="K829" s="430"/>
      <c r="L829" s="430"/>
      <c r="M829" s="430"/>
      <c r="N829" s="430"/>
      <c r="O829" s="430"/>
      <c r="P829" s="430"/>
    </row>
    <row r="830" spans="1:16" ht="14.25" customHeight="1">
      <c r="A830" s="427"/>
      <c r="B830" s="428"/>
      <c r="C830" s="428"/>
      <c r="D830" s="431"/>
      <c r="E830" s="430"/>
      <c r="F830" s="430"/>
      <c r="G830" s="430"/>
      <c r="H830" s="430"/>
      <c r="I830" s="430"/>
      <c r="J830" s="430"/>
      <c r="K830" s="430"/>
      <c r="L830" s="430"/>
      <c r="M830" s="430"/>
      <c r="N830" s="430"/>
      <c r="O830" s="430"/>
      <c r="P830" s="430"/>
    </row>
    <row r="831" spans="1:16" ht="14.25" customHeight="1">
      <c r="A831" s="427"/>
      <c r="B831" s="428"/>
      <c r="C831" s="428"/>
      <c r="D831" s="431"/>
      <c r="E831" s="430"/>
      <c r="F831" s="430"/>
      <c r="G831" s="430"/>
      <c r="H831" s="430"/>
      <c r="I831" s="430"/>
      <c r="J831" s="430"/>
      <c r="K831" s="430"/>
      <c r="L831" s="430"/>
      <c r="M831" s="430"/>
      <c r="N831" s="430"/>
      <c r="O831" s="430"/>
      <c r="P831" s="430"/>
    </row>
    <row r="832" spans="1:16" ht="14.25" customHeight="1">
      <c r="A832" s="427"/>
      <c r="B832" s="428"/>
      <c r="C832" s="428"/>
      <c r="D832" s="431"/>
      <c r="E832" s="430"/>
      <c r="F832" s="430"/>
      <c r="G832" s="430"/>
      <c r="H832" s="430"/>
      <c r="I832" s="430"/>
      <c r="J832" s="430"/>
      <c r="K832" s="430"/>
      <c r="L832" s="430"/>
      <c r="M832" s="430"/>
      <c r="N832" s="430"/>
      <c r="O832" s="430"/>
      <c r="P832" s="430"/>
    </row>
    <row r="833" spans="1:16" ht="14.25" customHeight="1">
      <c r="A833" s="427"/>
      <c r="B833" s="428"/>
      <c r="C833" s="428"/>
      <c r="D833" s="431"/>
      <c r="E833" s="430"/>
      <c r="F833" s="430"/>
      <c r="G833" s="430"/>
      <c r="H833" s="430"/>
      <c r="I833" s="430"/>
      <c r="J833" s="430"/>
      <c r="K833" s="430"/>
      <c r="L833" s="430"/>
      <c r="M833" s="430"/>
      <c r="N833" s="430"/>
      <c r="O833" s="430"/>
      <c r="P833" s="430"/>
    </row>
    <row r="834" spans="1:16" ht="14.25" customHeight="1">
      <c r="A834" s="427"/>
      <c r="B834" s="428"/>
      <c r="C834" s="428"/>
      <c r="D834" s="431"/>
      <c r="E834" s="430"/>
      <c r="F834" s="430"/>
      <c r="G834" s="430"/>
      <c r="H834" s="430"/>
      <c r="I834" s="430"/>
      <c r="J834" s="430"/>
      <c r="K834" s="430"/>
      <c r="L834" s="430"/>
      <c r="M834" s="430"/>
      <c r="N834" s="430"/>
      <c r="O834" s="430"/>
      <c r="P834" s="430"/>
    </row>
    <row r="835" spans="1:16" ht="14.25" customHeight="1">
      <c r="A835" s="427"/>
      <c r="B835" s="428"/>
      <c r="C835" s="428"/>
      <c r="D835" s="431"/>
      <c r="E835" s="430"/>
      <c r="F835" s="430"/>
      <c r="G835" s="430"/>
      <c r="H835" s="430"/>
      <c r="I835" s="430"/>
      <c r="J835" s="430"/>
      <c r="K835" s="430"/>
      <c r="L835" s="430"/>
      <c r="M835" s="430"/>
      <c r="N835" s="430"/>
      <c r="O835" s="430"/>
      <c r="P835" s="430"/>
    </row>
    <row r="836" spans="1:16" ht="14.25" customHeight="1">
      <c r="A836" s="427"/>
      <c r="B836" s="428"/>
      <c r="C836" s="428"/>
      <c r="D836" s="431"/>
      <c r="E836" s="430"/>
      <c r="F836" s="430"/>
      <c r="G836" s="430"/>
      <c r="H836" s="430"/>
      <c r="I836" s="430"/>
      <c r="J836" s="430"/>
      <c r="K836" s="430"/>
      <c r="L836" s="430"/>
      <c r="M836" s="430"/>
      <c r="N836" s="430"/>
      <c r="O836" s="430"/>
      <c r="P836" s="430"/>
    </row>
    <row r="837" spans="1:16" ht="14.25" customHeight="1">
      <c r="A837" s="427"/>
      <c r="B837" s="428"/>
      <c r="C837" s="428"/>
      <c r="D837" s="431"/>
      <c r="E837" s="430"/>
      <c r="F837" s="430"/>
      <c r="G837" s="430"/>
      <c r="H837" s="430"/>
      <c r="I837" s="430"/>
      <c r="J837" s="430"/>
      <c r="K837" s="430"/>
      <c r="L837" s="430"/>
      <c r="M837" s="430"/>
      <c r="N837" s="430"/>
      <c r="O837" s="430"/>
      <c r="P837" s="430"/>
    </row>
    <row r="838" spans="1:16" ht="14.25" customHeight="1">
      <c r="A838" s="427"/>
      <c r="B838" s="428"/>
      <c r="C838" s="428"/>
      <c r="D838" s="431"/>
      <c r="E838" s="430"/>
      <c r="F838" s="430"/>
      <c r="G838" s="430"/>
      <c r="H838" s="430"/>
      <c r="I838" s="430"/>
      <c r="J838" s="430"/>
      <c r="K838" s="430"/>
      <c r="L838" s="430"/>
      <c r="M838" s="430"/>
      <c r="N838" s="430"/>
      <c r="O838" s="430"/>
      <c r="P838" s="430"/>
    </row>
    <row r="839" spans="1:16" ht="14.25" customHeight="1">
      <c r="A839" s="427"/>
      <c r="B839" s="428"/>
      <c r="C839" s="428"/>
      <c r="D839" s="431"/>
      <c r="E839" s="430"/>
      <c r="F839" s="430"/>
      <c r="G839" s="430"/>
      <c r="H839" s="430"/>
      <c r="I839" s="430"/>
      <c r="J839" s="430"/>
      <c r="K839" s="430"/>
      <c r="L839" s="430"/>
      <c r="M839" s="430"/>
      <c r="N839" s="430"/>
      <c r="O839" s="430"/>
      <c r="P839" s="430"/>
    </row>
    <row r="840" spans="1:16" ht="14.25" customHeight="1">
      <c r="A840" s="427"/>
      <c r="B840" s="428"/>
      <c r="C840" s="428"/>
      <c r="D840" s="431"/>
      <c r="E840" s="430"/>
      <c r="F840" s="430"/>
      <c r="G840" s="430"/>
      <c r="H840" s="430"/>
      <c r="I840" s="430"/>
      <c r="J840" s="430"/>
      <c r="K840" s="430"/>
      <c r="L840" s="430"/>
      <c r="M840" s="430"/>
      <c r="N840" s="430"/>
      <c r="O840" s="430"/>
      <c r="P840" s="430"/>
    </row>
    <row r="841" spans="1:16" ht="14.25" customHeight="1">
      <c r="A841" s="427"/>
      <c r="B841" s="428"/>
      <c r="C841" s="428"/>
      <c r="D841" s="431"/>
      <c r="E841" s="430"/>
      <c r="F841" s="430"/>
      <c r="G841" s="430"/>
      <c r="H841" s="430"/>
      <c r="I841" s="430"/>
      <c r="J841" s="430"/>
      <c r="K841" s="430"/>
      <c r="L841" s="430"/>
      <c r="M841" s="430"/>
      <c r="N841" s="430"/>
      <c r="O841" s="430"/>
      <c r="P841" s="430"/>
    </row>
    <row r="842" spans="1:16" ht="14.25" customHeight="1">
      <c r="A842" s="427"/>
      <c r="B842" s="428"/>
      <c r="C842" s="428"/>
      <c r="D842" s="431"/>
      <c r="E842" s="430"/>
      <c r="F842" s="430"/>
      <c r="G842" s="430"/>
      <c r="H842" s="430"/>
      <c r="I842" s="430"/>
      <c r="J842" s="430"/>
      <c r="K842" s="430"/>
      <c r="L842" s="430"/>
      <c r="M842" s="430"/>
      <c r="N842" s="430"/>
      <c r="O842" s="430"/>
      <c r="P842" s="430"/>
    </row>
    <row r="843" spans="1:16" ht="14.25" customHeight="1">
      <c r="A843" s="427"/>
      <c r="B843" s="428"/>
      <c r="C843" s="428"/>
      <c r="D843" s="431"/>
      <c r="E843" s="430"/>
      <c r="F843" s="430"/>
      <c r="G843" s="430"/>
      <c r="H843" s="430"/>
      <c r="I843" s="430"/>
      <c r="J843" s="430"/>
      <c r="K843" s="430"/>
      <c r="L843" s="430"/>
      <c r="M843" s="430"/>
      <c r="N843" s="430"/>
      <c r="O843" s="430"/>
      <c r="P843" s="430"/>
    </row>
    <row r="844" spans="1:16" ht="14.25" customHeight="1">
      <c r="A844" s="427"/>
      <c r="B844" s="428"/>
      <c r="C844" s="428"/>
      <c r="D844" s="431"/>
      <c r="E844" s="430"/>
      <c r="F844" s="430"/>
      <c r="G844" s="430"/>
      <c r="H844" s="430"/>
      <c r="I844" s="430"/>
      <c r="J844" s="430"/>
      <c r="K844" s="430"/>
      <c r="L844" s="430"/>
      <c r="M844" s="430"/>
      <c r="N844" s="430"/>
      <c r="O844" s="430"/>
      <c r="P844" s="430"/>
    </row>
    <row r="845" spans="1:16" ht="14.25" customHeight="1">
      <c r="A845" s="427"/>
      <c r="B845" s="428"/>
      <c r="C845" s="428"/>
      <c r="D845" s="431"/>
      <c r="E845" s="430"/>
      <c r="F845" s="430"/>
      <c r="G845" s="430"/>
      <c r="H845" s="430"/>
      <c r="I845" s="430"/>
      <c r="J845" s="430"/>
      <c r="K845" s="430"/>
      <c r="L845" s="430"/>
      <c r="M845" s="430"/>
      <c r="N845" s="430"/>
      <c r="O845" s="430"/>
      <c r="P845" s="430"/>
    </row>
    <row r="846" spans="1:16" ht="14.25" customHeight="1">
      <c r="A846" s="427"/>
      <c r="B846" s="428"/>
      <c r="C846" s="428"/>
      <c r="D846" s="431"/>
      <c r="E846" s="430"/>
      <c r="F846" s="430"/>
      <c r="G846" s="430"/>
      <c r="H846" s="430"/>
      <c r="I846" s="430"/>
      <c r="J846" s="430"/>
      <c r="K846" s="430"/>
      <c r="L846" s="430"/>
      <c r="M846" s="430"/>
      <c r="N846" s="430"/>
      <c r="O846" s="430"/>
      <c r="P846" s="430"/>
    </row>
    <row r="847" spans="1:16" ht="14.25" customHeight="1">
      <c r="A847" s="427"/>
      <c r="B847" s="428"/>
      <c r="C847" s="428"/>
      <c r="D847" s="431"/>
      <c r="E847" s="430"/>
      <c r="F847" s="430"/>
      <c r="G847" s="430"/>
      <c r="H847" s="430"/>
      <c r="I847" s="430"/>
      <c r="J847" s="430"/>
      <c r="K847" s="430"/>
      <c r="L847" s="430"/>
      <c r="M847" s="430"/>
      <c r="N847" s="430"/>
      <c r="O847" s="430"/>
      <c r="P847" s="430"/>
    </row>
    <row r="848" spans="1:16" ht="14.25" customHeight="1">
      <c r="A848" s="427"/>
      <c r="B848" s="428"/>
      <c r="C848" s="428"/>
      <c r="D848" s="431"/>
      <c r="E848" s="430"/>
      <c r="F848" s="430"/>
      <c r="G848" s="430"/>
      <c r="H848" s="430"/>
      <c r="I848" s="430"/>
      <c r="J848" s="430"/>
      <c r="K848" s="430"/>
      <c r="L848" s="430"/>
      <c r="M848" s="430"/>
      <c r="N848" s="430"/>
      <c r="O848" s="430"/>
      <c r="P848" s="430"/>
    </row>
    <row r="849" spans="1:16" ht="14.25" customHeight="1">
      <c r="A849" s="427"/>
      <c r="B849" s="428"/>
      <c r="C849" s="428"/>
      <c r="D849" s="431"/>
      <c r="E849" s="430"/>
      <c r="F849" s="430"/>
      <c r="G849" s="430"/>
      <c r="H849" s="430"/>
      <c r="I849" s="430"/>
      <c r="J849" s="430"/>
      <c r="K849" s="430"/>
      <c r="L849" s="430"/>
      <c r="M849" s="430"/>
      <c r="N849" s="430"/>
      <c r="O849" s="430"/>
      <c r="P849" s="430"/>
    </row>
    <row r="850" spans="1:16" ht="14.25" customHeight="1">
      <c r="A850" s="427"/>
      <c r="B850" s="428"/>
      <c r="C850" s="428"/>
      <c r="D850" s="431"/>
      <c r="E850" s="430"/>
      <c r="F850" s="430"/>
      <c r="G850" s="430"/>
      <c r="H850" s="430"/>
      <c r="I850" s="430"/>
      <c r="J850" s="430"/>
      <c r="K850" s="430"/>
      <c r="L850" s="430"/>
      <c r="M850" s="430"/>
      <c r="N850" s="430"/>
      <c r="O850" s="430"/>
      <c r="P850" s="430"/>
    </row>
    <row r="851" spans="1:16" ht="14.25" customHeight="1">
      <c r="A851" s="427"/>
      <c r="B851" s="428"/>
      <c r="C851" s="428"/>
      <c r="D851" s="431"/>
      <c r="E851" s="430"/>
      <c r="F851" s="430"/>
      <c r="G851" s="430"/>
      <c r="H851" s="430"/>
      <c r="I851" s="430"/>
      <c r="J851" s="430"/>
      <c r="K851" s="430"/>
      <c r="L851" s="430"/>
      <c r="M851" s="430"/>
      <c r="N851" s="430"/>
      <c r="O851" s="430"/>
      <c r="P851" s="430"/>
    </row>
    <row r="852" spans="1:16" ht="14.25" customHeight="1">
      <c r="A852" s="427"/>
      <c r="B852" s="428"/>
      <c r="C852" s="428"/>
      <c r="D852" s="431"/>
      <c r="E852" s="430"/>
      <c r="F852" s="430"/>
      <c r="G852" s="430"/>
      <c r="H852" s="430"/>
      <c r="I852" s="430"/>
      <c r="J852" s="430"/>
      <c r="K852" s="430"/>
      <c r="L852" s="430"/>
      <c r="M852" s="430"/>
      <c r="N852" s="430"/>
      <c r="O852" s="430"/>
      <c r="P852" s="430"/>
    </row>
    <row r="853" spans="1:16" ht="14.25" customHeight="1">
      <c r="A853" s="427"/>
      <c r="B853" s="428"/>
      <c r="C853" s="428"/>
      <c r="D853" s="431"/>
      <c r="E853" s="430"/>
      <c r="F853" s="430"/>
      <c r="G853" s="430"/>
      <c r="H853" s="430"/>
      <c r="I853" s="430"/>
      <c r="J853" s="430"/>
      <c r="K853" s="430"/>
      <c r="L853" s="430"/>
      <c r="M853" s="430"/>
      <c r="N853" s="430"/>
      <c r="O853" s="430"/>
      <c r="P853" s="430"/>
    </row>
    <row r="854" spans="1:16" ht="14.25" customHeight="1">
      <c r="A854" s="427"/>
      <c r="B854" s="428"/>
      <c r="C854" s="428"/>
      <c r="D854" s="431"/>
      <c r="E854" s="430"/>
      <c r="F854" s="430"/>
      <c r="G854" s="430"/>
      <c r="H854" s="430"/>
      <c r="I854" s="430"/>
      <c r="J854" s="430"/>
      <c r="K854" s="430"/>
      <c r="L854" s="430"/>
      <c r="M854" s="430"/>
      <c r="N854" s="430"/>
      <c r="O854" s="430"/>
      <c r="P854" s="430"/>
    </row>
    <row r="855" spans="1:16" ht="14.25" customHeight="1">
      <c r="A855" s="427"/>
      <c r="B855" s="428"/>
      <c r="C855" s="428"/>
      <c r="D855" s="431"/>
      <c r="E855" s="430"/>
      <c r="F855" s="430"/>
      <c r="G855" s="430"/>
      <c r="H855" s="430"/>
      <c r="I855" s="430"/>
      <c r="J855" s="430"/>
      <c r="K855" s="430"/>
      <c r="L855" s="430"/>
      <c r="M855" s="430"/>
      <c r="N855" s="430"/>
      <c r="O855" s="430"/>
      <c r="P855" s="430"/>
    </row>
    <row r="856" spans="1:16" ht="14.25" customHeight="1">
      <c r="A856" s="427"/>
      <c r="B856" s="428"/>
      <c r="C856" s="428"/>
      <c r="D856" s="431"/>
      <c r="E856" s="430"/>
      <c r="F856" s="430"/>
      <c r="G856" s="430"/>
      <c r="H856" s="430"/>
      <c r="I856" s="430"/>
      <c r="J856" s="430"/>
      <c r="K856" s="430"/>
      <c r="L856" s="430"/>
      <c r="M856" s="430"/>
      <c r="N856" s="430"/>
      <c r="O856" s="430"/>
      <c r="P856" s="430"/>
    </row>
    <row r="857" spans="1:16" ht="14.25" customHeight="1">
      <c r="A857" s="427"/>
      <c r="B857" s="428"/>
      <c r="C857" s="428"/>
      <c r="D857" s="431"/>
      <c r="E857" s="430"/>
      <c r="F857" s="430"/>
      <c r="G857" s="430"/>
      <c r="H857" s="430"/>
      <c r="I857" s="430"/>
      <c r="J857" s="430"/>
      <c r="K857" s="430"/>
      <c r="L857" s="430"/>
      <c r="M857" s="430"/>
      <c r="N857" s="430"/>
      <c r="O857" s="430"/>
      <c r="P857" s="430"/>
    </row>
    <row r="858" spans="1:16" ht="14.25" customHeight="1">
      <c r="A858" s="427"/>
      <c r="B858" s="428"/>
      <c r="C858" s="428"/>
      <c r="D858" s="431"/>
      <c r="E858" s="430"/>
      <c r="F858" s="430"/>
      <c r="G858" s="430"/>
      <c r="H858" s="430"/>
      <c r="I858" s="430"/>
      <c r="J858" s="430"/>
      <c r="K858" s="430"/>
      <c r="L858" s="430"/>
      <c r="M858" s="430"/>
      <c r="N858" s="430"/>
      <c r="O858" s="430"/>
      <c r="P858" s="430"/>
    </row>
    <row r="859" spans="1:16" ht="14.25" customHeight="1">
      <c r="A859" s="427"/>
      <c r="B859" s="428"/>
      <c r="C859" s="428"/>
      <c r="D859" s="431"/>
      <c r="E859" s="430"/>
      <c r="F859" s="430"/>
      <c r="G859" s="430"/>
      <c r="H859" s="430"/>
      <c r="I859" s="430"/>
      <c r="J859" s="430"/>
      <c r="K859" s="430"/>
      <c r="L859" s="430"/>
      <c r="M859" s="430"/>
      <c r="N859" s="430"/>
      <c r="O859" s="430"/>
      <c r="P859" s="430"/>
    </row>
    <row r="860" spans="1:16" ht="14.25" customHeight="1">
      <c r="A860" s="427"/>
      <c r="B860" s="428"/>
      <c r="C860" s="428"/>
      <c r="D860" s="431"/>
      <c r="E860" s="430"/>
      <c r="F860" s="430"/>
      <c r="G860" s="430"/>
      <c r="H860" s="430"/>
      <c r="I860" s="430"/>
      <c r="J860" s="430"/>
      <c r="K860" s="430"/>
      <c r="L860" s="430"/>
      <c r="M860" s="430"/>
      <c r="N860" s="430"/>
      <c r="O860" s="430"/>
      <c r="P860" s="430"/>
    </row>
    <row r="861" spans="1:16" ht="14.25" customHeight="1">
      <c r="A861" s="427"/>
      <c r="B861" s="428"/>
      <c r="C861" s="428"/>
      <c r="D861" s="431"/>
      <c r="E861" s="430"/>
      <c r="F861" s="430"/>
      <c r="G861" s="430"/>
      <c r="H861" s="430"/>
      <c r="I861" s="430"/>
      <c r="J861" s="430"/>
      <c r="K861" s="430"/>
      <c r="L861" s="430"/>
      <c r="M861" s="430"/>
      <c r="N861" s="430"/>
      <c r="O861" s="430"/>
      <c r="P861" s="430"/>
    </row>
    <row r="862" spans="1:16" ht="14.25" customHeight="1">
      <c r="A862" s="427"/>
      <c r="B862" s="428"/>
      <c r="C862" s="428"/>
      <c r="D862" s="431"/>
      <c r="E862" s="430"/>
      <c r="F862" s="430"/>
      <c r="G862" s="430"/>
      <c r="H862" s="430"/>
      <c r="I862" s="430"/>
      <c r="J862" s="430"/>
      <c r="K862" s="430"/>
      <c r="L862" s="430"/>
      <c r="M862" s="430"/>
      <c r="N862" s="430"/>
      <c r="O862" s="430"/>
      <c r="P862" s="430"/>
    </row>
    <row r="863" spans="1:16" ht="14.25" customHeight="1">
      <c r="A863" s="427"/>
      <c r="B863" s="428"/>
      <c r="C863" s="428"/>
      <c r="D863" s="431"/>
      <c r="E863" s="430"/>
      <c r="F863" s="430"/>
      <c r="G863" s="430"/>
      <c r="H863" s="430"/>
      <c r="I863" s="430"/>
      <c r="J863" s="430"/>
      <c r="K863" s="430"/>
      <c r="L863" s="430"/>
      <c r="M863" s="430"/>
      <c r="N863" s="430"/>
      <c r="O863" s="430"/>
      <c r="P863" s="430"/>
    </row>
    <row r="864" spans="1:16" ht="14.25" customHeight="1">
      <c r="A864" s="427"/>
      <c r="B864" s="428"/>
      <c r="C864" s="428"/>
      <c r="D864" s="431"/>
      <c r="E864" s="430"/>
      <c r="F864" s="430"/>
      <c r="G864" s="430"/>
      <c r="H864" s="430"/>
      <c r="I864" s="430"/>
      <c r="J864" s="430"/>
      <c r="K864" s="430"/>
      <c r="L864" s="430"/>
      <c r="M864" s="430"/>
      <c r="N864" s="430"/>
      <c r="O864" s="430"/>
      <c r="P864" s="430"/>
    </row>
    <row r="865" spans="1:16" ht="14.25" customHeight="1">
      <c r="A865" s="427"/>
      <c r="B865" s="428"/>
      <c r="C865" s="428"/>
      <c r="D865" s="431"/>
      <c r="E865" s="430"/>
      <c r="F865" s="430"/>
      <c r="G865" s="430"/>
      <c r="H865" s="430"/>
      <c r="I865" s="430"/>
      <c r="J865" s="430"/>
      <c r="K865" s="430"/>
      <c r="L865" s="430"/>
      <c r="M865" s="430"/>
      <c r="N865" s="430"/>
      <c r="O865" s="430"/>
      <c r="P865" s="430"/>
    </row>
    <row r="866" spans="1:16" ht="14.25" customHeight="1">
      <c r="A866" s="427"/>
      <c r="B866" s="428"/>
      <c r="C866" s="428"/>
      <c r="D866" s="431"/>
      <c r="E866" s="430"/>
      <c r="F866" s="430"/>
      <c r="G866" s="430"/>
      <c r="H866" s="430"/>
      <c r="I866" s="430"/>
      <c r="J866" s="430"/>
      <c r="K866" s="430"/>
      <c r="L866" s="430"/>
      <c r="M866" s="430"/>
      <c r="N866" s="430"/>
      <c r="O866" s="430"/>
      <c r="P866" s="430"/>
    </row>
    <row r="867" spans="1:16" ht="14.25" customHeight="1">
      <c r="A867" s="427"/>
      <c r="B867" s="428"/>
      <c r="C867" s="428"/>
      <c r="D867" s="431"/>
      <c r="E867" s="430"/>
      <c r="F867" s="430"/>
      <c r="G867" s="430"/>
      <c r="H867" s="430"/>
      <c r="I867" s="430"/>
      <c r="J867" s="430"/>
      <c r="K867" s="430"/>
      <c r="L867" s="430"/>
      <c r="M867" s="430"/>
      <c r="N867" s="430"/>
      <c r="O867" s="430"/>
      <c r="P867" s="430"/>
    </row>
    <row r="868" spans="1:16" ht="14.25" customHeight="1">
      <c r="A868" s="427"/>
      <c r="B868" s="428"/>
      <c r="C868" s="428"/>
      <c r="D868" s="431"/>
      <c r="E868" s="430"/>
      <c r="F868" s="430"/>
      <c r="G868" s="430"/>
      <c r="H868" s="430"/>
      <c r="I868" s="430"/>
      <c r="J868" s="430"/>
      <c r="K868" s="430"/>
      <c r="L868" s="430"/>
      <c r="M868" s="430"/>
      <c r="N868" s="430"/>
      <c r="O868" s="430"/>
      <c r="P868" s="430"/>
    </row>
    <row r="869" spans="1:16" ht="14.25" customHeight="1">
      <c r="A869" s="427"/>
      <c r="B869" s="428"/>
      <c r="C869" s="428"/>
      <c r="D869" s="431"/>
      <c r="E869" s="430"/>
      <c r="F869" s="430"/>
      <c r="G869" s="430"/>
      <c r="H869" s="430"/>
      <c r="I869" s="430"/>
      <c r="J869" s="430"/>
      <c r="K869" s="430"/>
      <c r="L869" s="430"/>
      <c r="M869" s="430"/>
      <c r="N869" s="430"/>
      <c r="O869" s="430"/>
      <c r="P869" s="430"/>
    </row>
    <row r="870" spans="1:16" ht="14.25" customHeight="1">
      <c r="A870" s="427"/>
      <c r="B870" s="428"/>
      <c r="C870" s="428"/>
      <c r="D870" s="431"/>
      <c r="E870" s="430"/>
      <c r="F870" s="430"/>
      <c r="G870" s="430"/>
      <c r="H870" s="430"/>
      <c r="I870" s="430"/>
      <c r="J870" s="430"/>
      <c r="K870" s="430"/>
      <c r="L870" s="430"/>
      <c r="M870" s="430"/>
      <c r="N870" s="430"/>
      <c r="O870" s="430"/>
      <c r="P870" s="430"/>
    </row>
    <row r="871" spans="1:16" ht="14.25" customHeight="1">
      <c r="A871" s="427"/>
      <c r="B871" s="428"/>
      <c r="C871" s="428"/>
      <c r="D871" s="431"/>
      <c r="E871" s="430"/>
      <c r="F871" s="430"/>
      <c r="G871" s="430"/>
      <c r="H871" s="430"/>
      <c r="I871" s="430"/>
      <c r="J871" s="430"/>
      <c r="K871" s="430"/>
      <c r="L871" s="430"/>
      <c r="M871" s="430"/>
      <c r="N871" s="430"/>
      <c r="O871" s="430"/>
      <c r="P871" s="430"/>
    </row>
    <row r="872" spans="1:16" ht="14.25" customHeight="1">
      <c r="A872" s="427"/>
      <c r="B872" s="428"/>
      <c r="C872" s="428"/>
      <c r="D872" s="431"/>
      <c r="E872" s="430"/>
      <c r="F872" s="430"/>
      <c r="G872" s="430"/>
      <c r="H872" s="430"/>
      <c r="I872" s="430"/>
      <c r="J872" s="430"/>
      <c r="K872" s="430"/>
      <c r="L872" s="430"/>
      <c r="M872" s="430"/>
      <c r="N872" s="430"/>
      <c r="O872" s="430"/>
      <c r="P872" s="430"/>
    </row>
    <row r="873" spans="1:16" ht="14.25" customHeight="1">
      <c r="A873" s="427"/>
      <c r="B873" s="428"/>
      <c r="C873" s="428"/>
      <c r="D873" s="431"/>
      <c r="E873" s="430"/>
      <c r="F873" s="430"/>
      <c r="G873" s="430"/>
      <c r="H873" s="430"/>
      <c r="I873" s="430"/>
      <c r="J873" s="430"/>
      <c r="K873" s="430"/>
      <c r="L873" s="430"/>
      <c r="M873" s="430"/>
      <c r="N873" s="430"/>
      <c r="O873" s="430"/>
      <c r="P873" s="430"/>
    </row>
    <row r="874" spans="1:16" ht="14.25" customHeight="1">
      <c r="A874" s="427"/>
      <c r="B874" s="428"/>
      <c r="C874" s="428"/>
      <c r="D874" s="431"/>
      <c r="E874" s="430"/>
      <c r="F874" s="430"/>
      <c r="G874" s="430"/>
      <c r="H874" s="430"/>
      <c r="I874" s="430"/>
      <c r="J874" s="430"/>
      <c r="K874" s="430"/>
      <c r="L874" s="430"/>
      <c r="M874" s="430"/>
      <c r="N874" s="430"/>
      <c r="O874" s="430"/>
      <c r="P874" s="430"/>
    </row>
    <row r="875" spans="1:16" ht="14.25" customHeight="1">
      <c r="A875" s="427"/>
      <c r="B875" s="428"/>
      <c r="C875" s="428"/>
      <c r="D875" s="431"/>
      <c r="E875" s="430"/>
      <c r="F875" s="430"/>
      <c r="G875" s="430"/>
      <c r="H875" s="430"/>
      <c r="I875" s="430"/>
      <c r="J875" s="430"/>
      <c r="K875" s="430"/>
      <c r="L875" s="430"/>
      <c r="M875" s="430"/>
      <c r="N875" s="430"/>
      <c r="O875" s="430"/>
      <c r="P875" s="430"/>
    </row>
    <row r="876" spans="1:16" ht="14.25" customHeight="1">
      <c r="A876" s="427"/>
      <c r="B876" s="428"/>
      <c r="C876" s="428"/>
      <c r="D876" s="431"/>
      <c r="E876" s="430"/>
      <c r="F876" s="430"/>
      <c r="G876" s="430"/>
      <c r="H876" s="430"/>
      <c r="I876" s="430"/>
      <c r="J876" s="430"/>
      <c r="K876" s="430"/>
      <c r="L876" s="430"/>
      <c r="M876" s="430"/>
      <c r="N876" s="430"/>
      <c r="O876" s="430"/>
      <c r="P876" s="430"/>
    </row>
    <row r="877" spans="1:16" ht="14.25" customHeight="1">
      <c r="A877" s="427"/>
      <c r="B877" s="428"/>
      <c r="C877" s="428"/>
      <c r="D877" s="431"/>
      <c r="E877" s="430"/>
      <c r="F877" s="430"/>
      <c r="G877" s="430"/>
      <c r="H877" s="430"/>
      <c r="I877" s="430"/>
      <c r="J877" s="430"/>
      <c r="K877" s="430"/>
      <c r="L877" s="430"/>
      <c r="M877" s="430"/>
      <c r="N877" s="430"/>
      <c r="O877" s="430"/>
      <c r="P877" s="430"/>
    </row>
    <row r="878" spans="1:16" ht="14.25" customHeight="1">
      <c r="A878" s="427"/>
      <c r="B878" s="428"/>
      <c r="C878" s="428"/>
      <c r="D878" s="431"/>
      <c r="E878" s="430"/>
      <c r="F878" s="430"/>
      <c r="G878" s="430"/>
      <c r="H878" s="430"/>
      <c r="I878" s="430"/>
      <c r="J878" s="430"/>
      <c r="K878" s="430"/>
      <c r="L878" s="430"/>
      <c r="M878" s="430"/>
      <c r="N878" s="430"/>
      <c r="O878" s="430"/>
      <c r="P878" s="430"/>
    </row>
    <row r="879" spans="1:16" ht="14.25" customHeight="1">
      <c r="A879" s="427"/>
      <c r="B879" s="428"/>
      <c r="C879" s="428"/>
      <c r="D879" s="431"/>
      <c r="E879" s="430"/>
      <c r="F879" s="430"/>
      <c r="G879" s="430"/>
      <c r="H879" s="430"/>
      <c r="I879" s="430"/>
      <c r="J879" s="430"/>
      <c r="K879" s="430"/>
      <c r="L879" s="430"/>
      <c r="M879" s="430"/>
      <c r="N879" s="430"/>
      <c r="O879" s="430"/>
      <c r="P879" s="430"/>
    </row>
    <row r="880" spans="1:16" ht="14.25" customHeight="1">
      <c r="A880" s="427"/>
      <c r="B880" s="428"/>
      <c r="C880" s="428"/>
      <c r="D880" s="431"/>
      <c r="E880" s="430"/>
      <c r="F880" s="430"/>
      <c r="G880" s="430"/>
      <c r="H880" s="430"/>
      <c r="I880" s="430"/>
      <c r="J880" s="430"/>
      <c r="K880" s="430"/>
      <c r="L880" s="430"/>
      <c r="M880" s="430"/>
      <c r="N880" s="430"/>
      <c r="O880" s="430"/>
      <c r="P880" s="430"/>
    </row>
    <row r="881" spans="1:16" ht="14.25" customHeight="1">
      <c r="A881" s="427"/>
      <c r="B881" s="428"/>
      <c r="C881" s="428"/>
      <c r="D881" s="431"/>
      <c r="E881" s="430"/>
      <c r="F881" s="430"/>
      <c r="G881" s="430"/>
      <c r="H881" s="430"/>
      <c r="I881" s="430"/>
      <c r="J881" s="430"/>
      <c r="K881" s="430"/>
      <c r="L881" s="430"/>
      <c r="M881" s="430"/>
      <c r="N881" s="430"/>
      <c r="O881" s="430"/>
      <c r="P881" s="430"/>
    </row>
    <row r="882" spans="1:16" ht="14.25" customHeight="1">
      <c r="A882" s="427"/>
      <c r="B882" s="428"/>
      <c r="C882" s="428"/>
      <c r="D882" s="431"/>
      <c r="E882" s="430"/>
      <c r="F882" s="430"/>
      <c r="G882" s="430"/>
      <c r="H882" s="430"/>
      <c r="I882" s="430"/>
      <c r="J882" s="430"/>
      <c r="K882" s="430"/>
      <c r="L882" s="430"/>
      <c r="M882" s="430"/>
      <c r="N882" s="430"/>
      <c r="O882" s="430"/>
      <c r="P882" s="430"/>
    </row>
    <row r="883" spans="1:16" ht="14.25" customHeight="1">
      <c r="A883" s="427"/>
      <c r="B883" s="428"/>
      <c r="C883" s="428"/>
      <c r="D883" s="431"/>
      <c r="E883" s="430"/>
      <c r="F883" s="430"/>
      <c r="G883" s="430"/>
      <c r="H883" s="430"/>
      <c r="I883" s="430"/>
      <c r="J883" s="430"/>
      <c r="K883" s="430"/>
      <c r="L883" s="430"/>
      <c r="M883" s="430"/>
      <c r="N883" s="430"/>
      <c r="O883" s="430"/>
      <c r="P883" s="430"/>
    </row>
    <row r="884" spans="1:16" ht="14.25" customHeight="1">
      <c r="A884" s="427"/>
      <c r="B884" s="428"/>
      <c r="C884" s="428"/>
      <c r="D884" s="431"/>
      <c r="E884" s="430"/>
      <c r="F884" s="430"/>
      <c r="G884" s="430"/>
      <c r="H884" s="430"/>
      <c r="I884" s="430"/>
      <c r="J884" s="430"/>
      <c r="K884" s="430"/>
      <c r="L884" s="430"/>
      <c r="M884" s="430"/>
      <c r="N884" s="430"/>
      <c r="O884" s="430"/>
      <c r="P884" s="430"/>
    </row>
    <row r="885" spans="1:16" ht="14.25" customHeight="1">
      <c r="A885" s="427"/>
      <c r="B885" s="428"/>
      <c r="C885" s="428"/>
      <c r="D885" s="431"/>
      <c r="E885" s="430"/>
      <c r="F885" s="430"/>
      <c r="G885" s="430"/>
      <c r="H885" s="430"/>
      <c r="I885" s="430"/>
      <c r="J885" s="430"/>
      <c r="K885" s="430"/>
      <c r="L885" s="430"/>
      <c r="M885" s="430"/>
      <c r="N885" s="430"/>
      <c r="O885" s="430"/>
      <c r="P885" s="430"/>
    </row>
    <row r="886" spans="1:16" ht="14.25" customHeight="1">
      <c r="A886" s="427"/>
      <c r="B886" s="428"/>
      <c r="C886" s="428"/>
      <c r="D886" s="431"/>
      <c r="E886" s="430"/>
      <c r="F886" s="430"/>
      <c r="G886" s="430"/>
      <c r="H886" s="430"/>
      <c r="I886" s="430"/>
      <c r="J886" s="430"/>
      <c r="K886" s="430"/>
      <c r="L886" s="430"/>
      <c r="M886" s="430"/>
      <c r="N886" s="430"/>
      <c r="O886" s="430"/>
      <c r="P886" s="430"/>
    </row>
    <row r="887" spans="1:16" ht="14.25" customHeight="1">
      <c r="A887" s="427"/>
      <c r="B887" s="428"/>
      <c r="C887" s="428"/>
      <c r="D887" s="431"/>
      <c r="E887" s="430"/>
      <c r="F887" s="430"/>
      <c r="G887" s="430"/>
      <c r="H887" s="430"/>
      <c r="I887" s="430"/>
      <c r="J887" s="430"/>
      <c r="K887" s="430"/>
      <c r="L887" s="430"/>
      <c r="M887" s="430"/>
      <c r="N887" s="430"/>
      <c r="O887" s="430"/>
      <c r="P887" s="430"/>
    </row>
    <row r="888" spans="1:16" ht="14.25" customHeight="1">
      <c r="A888" s="427"/>
      <c r="B888" s="428"/>
      <c r="C888" s="428"/>
      <c r="D888" s="431"/>
      <c r="E888" s="430"/>
      <c r="F888" s="430"/>
      <c r="G888" s="430"/>
      <c r="H888" s="430"/>
      <c r="I888" s="430"/>
      <c r="J888" s="430"/>
      <c r="K888" s="430"/>
      <c r="L888" s="430"/>
      <c r="M888" s="430"/>
      <c r="N888" s="430"/>
      <c r="O888" s="430"/>
      <c r="P888" s="430"/>
    </row>
    <row r="889" spans="1:16" ht="14.25" customHeight="1">
      <c r="A889" s="427"/>
      <c r="B889" s="428"/>
      <c r="C889" s="428"/>
      <c r="D889" s="431"/>
      <c r="E889" s="430"/>
      <c r="F889" s="430"/>
      <c r="G889" s="430"/>
      <c r="H889" s="430"/>
      <c r="I889" s="430"/>
      <c r="J889" s="430"/>
      <c r="K889" s="430"/>
      <c r="L889" s="430"/>
      <c r="M889" s="430"/>
      <c r="N889" s="430"/>
      <c r="O889" s="430"/>
      <c r="P889" s="430"/>
    </row>
    <row r="890" spans="1:16" ht="14.25" customHeight="1">
      <c r="A890" s="427"/>
      <c r="B890" s="428"/>
      <c r="C890" s="428"/>
      <c r="D890" s="431"/>
      <c r="E890" s="430"/>
      <c r="F890" s="430"/>
      <c r="G890" s="430"/>
      <c r="H890" s="430"/>
      <c r="I890" s="430"/>
      <c r="J890" s="430"/>
      <c r="K890" s="430"/>
      <c r="L890" s="430"/>
      <c r="M890" s="430"/>
      <c r="N890" s="430"/>
      <c r="O890" s="430"/>
      <c r="P890" s="430"/>
    </row>
    <row r="891" spans="1:16" ht="14.25" customHeight="1">
      <c r="A891" s="427"/>
      <c r="B891" s="428"/>
      <c r="C891" s="428"/>
      <c r="D891" s="431"/>
      <c r="E891" s="430"/>
      <c r="F891" s="430"/>
      <c r="G891" s="430"/>
      <c r="H891" s="430"/>
      <c r="I891" s="430"/>
      <c r="J891" s="430"/>
      <c r="K891" s="430"/>
      <c r="L891" s="430"/>
      <c r="M891" s="430"/>
      <c r="N891" s="430"/>
      <c r="O891" s="430"/>
      <c r="P891" s="430"/>
    </row>
    <row r="892" spans="1:16" ht="14.25" customHeight="1">
      <c r="A892" s="427"/>
      <c r="B892" s="428"/>
      <c r="C892" s="428"/>
      <c r="D892" s="431"/>
      <c r="E892" s="430"/>
      <c r="F892" s="430"/>
      <c r="G892" s="430"/>
      <c r="H892" s="430"/>
      <c r="I892" s="430"/>
      <c r="J892" s="430"/>
      <c r="K892" s="430"/>
      <c r="L892" s="430"/>
      <c r="M892" s="430"/>
      <c r="N892" s="430"/>
      <c r="O892" s="430"/>
      <c r="P892" s="430"/>
    </row>
    <row r="893" spans="1:16" ht="14.25" customHeight="1">
      <c r="A893" s="427"/>
      <c r="B893" s="428"/>
      <c r="C893" s="428"/>
      <c r="D893" s="431"/>
      <c r="E893" s="430"/>
      <c r="F893" s="430"/>
      <c r="G893" s="430"/>
      <c r="H893" s="430"/>
      <c r="I893" s="430"/>
      <c r="J893" s="430"/>
      <c r="K893" s="430"/>
      <c r="L893" s="430"/>
      <c r="M893" s="430"/>
      <c r="N893" s="430"/>
      <c r="O893" s="430"/>
      <c r="P893" s="430"/>
    </row>
    <row r="894" spans="1:16" ht="14.25" customHeight="1">
      <c r="A894" s="427"/>
      <c r="B894" s="428"/>
      <c r="C894" s="428"/>
      <c r="D894" s="431"/>
      <c r="E894" s="430"/>
      <c r="F894" s="430"/>
      <c r="G894" s="430"/>
      <c r="H894" s="430"/>
      <c r="I894" s="430"/>
      <c r="J894" s="430"/>
      <c r="K894" s="430"/>
      <c r="L894" s="430"/>
      <c r="M894" s="430"/>
      <c r="N894" s="430"/>
      <c r="O894" s="430"/>
      <c r="P894" s="430"/>
    </row>
    <row r="895" spans="1:16" ht="14.25" customHeight="1">
      <c r="A895" s="427"/>
      <c r="B895" s="428"/>
      <c r="C895" s="428"/>
      <c r="D895" s="431"/>
      <c r="E895" s="430"/>
      <c r="F895" s="430"/>
      <c r="G895" s="430"/>
      <c r="H895" s="430"/>
      <c r="I895" s="430"/>
      <c r="J895" s="430"/>
      <c r="K895" s="430"/>
      <c r="L895" s="430"/>
      <c r="M895" s="430"/>
      <c r="N895" s="430"/>
      <c r="O895" s="430"/>
      <c r="P895" s="430"/>
    </row>
    <row r="896" spans="1:16" ht="14.25" customHeight="1">
      <c r="A896" s="427"/>
      <c r="B896" s="428"/>
      <c r="C896" s="428"/>
      <c r="D896" s="431"/>
      <c r="E896" s="430"/>
      <c r="F896" s="430"/>
      <c r="G896" s="430"/>
      <c r="H896" s="430"/>
      <c r="I896" s="430"/>
      <c r="J896" s="430"/>
      <c r="K896" s="430"/>
      <c r="L896" s="430"/>
      <c r="M896" s="430"/>
      <c r="N896" s="430"/>
      <c r="O896" s="430"/>
      <c r="P896" s="430"/>
    </row>
    <row r="897" spans="1:16" ht="14.25" customHeight="1">
      <c r="A897" s="427"/>
      <c r="B897" s="428"/>
      <c r="C897" s="428"/>
      <c r="D897" s="431"/>
      <c r="E897" s="430"/>
      <c r="F897" s="430"/>
      <c r="G897" s="430"/>
      <c r="H897" s="430"/>
      <c r="I897" s="430"/>
      <c r="J897" s="430"/>
      <c r="K897" s="430"/>
      <c r="L897" s="430"/>
      <c r="M897" s="430"/>
      <c r="N897" s="430"/>
      <c r="O897" s="430"/>
      <c r="P897" s="430"/>
    </row>
    <row r="898" spans="1:16" ht="14.25" customHeight="1">
      <c r="A898" s="427"/>
      <c r="B898" s="428"/>
      <c r="C898" s="428"/>
      <c r="D898" s="431"/>
      <c r="E898" s="430"/>
      <c r="F898" s="430"/>
      <c r="G898" s="430"/>
      <c r="H898" s="430"/>
      <c r="I898" s="430"/>
      <c r="J898" s="430"/>
      <c r="K898" s="430"/>
      <c r="L898" s="430"/>
      <c r="M898" s="430"/>
      <c r="N898" s="430"/>
      <c r="O898" s="430"/>
      <c r="P898" s="430"/>
    </row>
    <row r="899" spans="1:16" ht="14.25" customHeight="1">
      <c r="A899" s="427"/>
      <c r="B899" s="428"/>
      <c r="C899" s="428"/>
      <c r="D899" s="431"/>
      <c r="E899" s="430"/>
      <c r="F899" s="430"/>
      <c r="G899" s="430"/>
      <c r="H899" s="430"/>
      <c r="I899" s="430"/>
      <c r="J899" s="430"/>
      <c r="K899" s="430"/>
      <c r="L899" s="430"/>
      <c r="M899" s="430"/>
      <c r="N899" s="430"/>
      <c r="O899" s="430"/>
      <c r="P899" s="430"/>
    </row>
    <row r="900" spans="1:16" ht="14.25" customHeight="1">
      <c r="A900" s="427"/>
      <c r="B900" s="428"/>
      <c r="C900" s="428"/>
      <c r="D900" s="431"/>
      <c r="E900" s="430"/>
      <c r="F900" s="430"/>
      <c r="G900" s="430"/>
      <c r="H900" s="430"/>
      <c r="I900" s="430"/>
      <c r="J900" s="430"/>
      <c r="K900" s="430"/>
      <c r="L900" s="430"/>
      <c r="M900" s="430"/>
      <c r="N900" s="430"/>
      <c r="O900" s="430"/>
      <c r="P900" s="430"/>
    </row>
    <row r="901" spans="1:16" ht="14.25" customHeight="1">
      <c r="A901" s="427"/>
      <c r="B901" s="428"/>
      <c r="C901" s="428"/>
      <c r="D901" s="431"/>
      <c r="E901" s="430"/>
      <c r="F901" s="430"/>
      <c r="G901" s="430"/>
      <c r="H901" s="430"/>
      <c r="I901" s="430"/>
      <c r="J901" s="430"/>
      <c r="K901" s="430"/>
      <c r="L901" s="430"/>
      <c r="M901" s="430"/>
      <c r="N901" s="430"/>
      <c r="O901" s="430"/>
      <c r="P901" s="430"/>
    </row>
    <row r="902" spans="1:16" ht="14.25" customHeight="1">
      <c r="A902" s="427"/>
      <c r="B902" s="428"/>
      <c r="C902" s="428"/>
      <c r="D902" s="431"/>
      <c r="E902" s="430"/>
      <c r="F902" s="430"/>
      <c r="G902" s="430"/>
      <c r="H902" s="430"/>
      <c r="I902" s="430"/>
      <c r="J902" s="430"/>
      <c r="K902" s="430"/>
      <c r="L902" s="430"/>
      <c r="M902" s="430"/>
      <c r="N902" s="430"/>
      <c r="O902" s="430"/>
      <c r="P902" s="430"/>
    </row>
    <row r="903" spans="1:16" ht="14.25" customHeight="1">
      <c r="A903" s="427"/>
      <c r="B903" s="428"/>
      <c r="C903" s="428"/>
      <c r="D903" s="431"/>
      <c r="E903" s="430"/>
      <c r="F903" s="430"/>
      <c r="G903" s="430"/>
      <c r="H903" s="430"/>
      <c r="I903" s="430"/>
      <c r="J903" s="430"/>
      <c r="K903" s="430"/>
      <c r="L903" s="430"/>
      <c r="M903" s="430"/>
      <c r="N903" s="430"/>
      <c r="O903" s="430"/>
      <c r="P903" s="430"/>
    </row>
    <row r="904" spans="1:16" ht="14.25" customHeight="1">
      <c r="A904" s="427"/>
      <c r="B904" s="428"/>
      <c r="C904" s="428"/>
      <c r="D904" s="431"/>
      <c r="E904" s="430"/>
      <c r="F904" s="430"/>
      <c r="G904" s="430"/>
      <c r="H904" s="430"/>
      <c r="I904" s="430"/>
      <c r="J904" s="430"/>
      <c r="K904" s="430"/>
      <c r="L904" s="430"/>
      <c r="M904" s="430"/>
      <c r="N904" s="430"/>
      <c r="O904" s="430"/>
      <c r="P904" s="430"/>
    </row>
    <row r="905" spans="1:16" ht="14.25" customHeight="1">
      <c r="A905" s="427"/>
      <c r="B905" s="428"/>
      <c r="C905" s="428"/>
      <c r="D905" s="431"/>
      <c r="E905" s="430"/>
      <c r="F905" s="430"/>
      <c r="G905" s="430"/>
      <c r="H905" s="430"/>
      <c r="I905" s="430"/>
      <c r="J905" s="430"/>
      <c r="K905" s="430"/>
      <c r="L905" s="430"/>
      <c r="M905" s="430"/>
      <c r="N905" s="430"/>
      <c r="O905" s="430"/>
      <c r="P905" s="430"/>
    </row>
    <row r="906" spans="1:16" ht="14.25" customHeight="1">
      <c r="A906" s="427"/>
      <c r="B906" s="428"/>
      <c r="C906" s="428"/>
      <c r="D906" s="431"/>
      <c r="E906" s="430"/>
      <c r="F906" s="430"/>
      <c r="G906" s="430"/>
      <c r="H906" s="430"/>
      <c r="I906" s="430"/>
      <c r="J906" s="430"/>
      <c r="K906" s="430"/>
      <c r="L906" s="430"/>
      <c r="M906" s="430"/>
      <c r="N906" s="430"/>
      <c r="O906" s="430"/>
      <c r="P906" s="430"/>
    </row>
    <row r="907" spans="1:16" ht="14.25" customHeight="1">
      <c r="A907" s="427"/>
      <c r="B907" s="428"/>
      <c r="C907" s="428"/>
      <c r="D907" s="431"/>
      <c r="E907" s="430"/>
      <c r="F907" s="430"/>
      <c r="G907" s="430"/>
      <c r="H907" s="430"/>
      <c r="I907" s="430"/>
      <c r="J907" s="430"/>
      <c r="K907" s="430"/>
      <c r="L907" s="430"/>
      <c r="M907" s="430"/>
      <c r="N907" s="430"/>
      <c r="O907" s="430"/>
      <c r="P907" s="430"/>
    </row>
    <row r="908" spans="1:16" ht="14.25" customHeight="1">
      <c r="A908" s="427"/>
      <c r="B908" s="428"/>
      <c r="C908" s="428"/>
      <c r="D908" s="431"/>
      <c r="E908" s="430"/>
      <c r="F908" s="430"/>
      <c r="G908" s="430"/>
      <c r="H908" s="430"/>
      <c r="I908" s="430"/>
      <c r="J908" s="430"/>
      <c r="K908" s="430"/>
      <c r="L908" s="430"/>
      <c r="M908" s="430"/>
      <c r="N908" s="430"/>
      <c r="O908" s="430"/>
      <c r="P908" s="430"/>
    </row>
    <row r="909" spans="1:16" ht="14.25" customHeight="1">
      <c r="A909" s="427"/>
      <c r="B909" s="428"/>
      <c r="C909" s="428"/>
      <c r="D909" s="431"/>
      <c r="E909" s="430"/>
      <c r="F909" s="430"/>
      <c r="G909" s="430"/>
      <c r="H909" s="430"/>
      <c r="I909" s="430"/>
      <c r="J909" s="430"/>
      <c r="K909" s="430"/>
      <c r="L909" s="430"/>
      <c r="M909" s="430"/>
      <c r="N909" s="430"/>
      <c r="O909" s="430"/>
      <c r="P909" s="430"/>
    </row>
    <row r="910" spans="1:16" ht="14.25" customHeight="1">
      <c r="A910" s="427"/>
      <c r="B910" s="428"/>
      <c r="C910" s="428"/>
      <c r="D910" s="431"/>
      <c r="E910" s="430"/>
      <c r="F910" s="430"/>
      <c r="G910" s="430"/>
      <c r="H910" s="430"/>
      <c r="I910" s="430"/>
      <c r="J910" s="430"/>
      <c r="K910" s="430"/>
      <c r="L910" s="430"/>
      <c r="M910" s="430"/>
      <c r="N910" s="430"/>
      <c r="O910" s="430"/>
      <c r="P910" s="430"/>
    </row>
    <row r="911" spans="1:16" ht="14.25" customHeight="1">
      <c r="A911" s="427"/>
      <c r="B911" s="428"/>
      <c r="C911" s="428"/>
      <c r="D911" s="431"/>
      <c r="E911" s="430"/>
      <c r="F911" s="430"/>
      <c r="G911" s="430"/>
      <c r="H911" s="430"/>
      <c r="I911" s="430"/>
      <c r="J911" s="430"/>
      <c r="K911" s="430"/>
      <c r="L911" s="430"/>
      <c r="M911" s="430"/>
      <c r="N911" s="430"/>
      <c r="O911" s="430"/>
      <c r="P911" s="430"/>
    </row>
    <row r="912" spans="1:16" ht="14.25" customHeight="1">
      <c r="A912" s="427"/>
      <c r="B912" s="428"/>
      <c r="C912" s="428"/>
      <c r="D912" s="431"/>
      <c r="E912" s="430"/>
      <c r="F912" s="430"/>
      <c r="G912" s="430"/>
      <c r="H912" s="430"/>
      <c r="I912" s="430"/>
      <c r="J912" s="430"/>
      <c r="K912" s="430"/>
      <c r="L912" s="430"/>
      <c r="M912" s="430"/>
      <c r="N912" s="430"/>
      <c r="O912" s="430"/>
      <c r="P912" s="430"/>
    </row>
    <row r="913" spans="1:16" ht="14.25" customHeight="1">
      <c r="A913" s="427"/>
      <c r="B913" s="428"/>
      <c r="C913" s="428"/>
      <c r="D913" s="431"/>
      <c r="E913" s="430"/>
      <c r="F913" s="430"/>
      <c r="G913" s="430"/>
      <c r="H913" s="430"/>
      <c r="I913" s="430"/>
      <c r="J913" s="430"/>
      <c r="K913" s="430"/>
      <c r="L913" s="430"/>
      <c r="M913" s="430"/>
      <c r="N913" s="430"/>
      <c r="O913" s="430"/>
      <c r="P913" s="430"/>
    </row>
    <row r="914" spans="1:16" ht="14.25" customHeight="1">
      <c r="A914" s="427"/>
      <c r="B914" s="428"/>
      <c r="C914" s="428"/>
      <c r="D914" s="431"/>
      <c r="E914" s="430"/>
      <c r="F914" s="430"/>
      <c r="G914" s="430"/>
      <c r="H914" s="430"/>
      <c r="I914" s="430"/>
      <c r="J914" s="430"/>
      <c r="K914" s="430"/>
      <c r="L914" s="430"/>
      <c r="M914" s="430"/>
      <c r="N914" s="430"/>
      <c r="O914" s="430"/>
      <c r="P914" s="430"/>
    </row>
    <row r="915" spans="1:16" ht="14.25" customHeight="1">
      <c r="A915" s="427"/>
      <c r="B915" s="428"/>
      <c r="C915" s="428"/>
      <c r="D915" s="431"/>
      <c r="E915" s="430"/>
      <c r="F915" s="430"/>
      <c r="G915" s="430"/>
      <c r="H915" s="430"/>
      <c r="I915" s="430"/>
      <c r="J915" s="430"/>
      <c r="K915" s="430"/>
      <c r="L915" s="430"/>
      <c r="M915" s="430"/>
      <c r="N915" s="430"/>
      <c r="O915" s="430"/>
      <c r="P915" s="430"/>
    </row>
    <row r="916" spans="1:16" ht="14.25" customHeight="1">
      <c r="A916" s="427"/>
      <c r="B916" s="428"/>
      <c r="C916" s="428"/>
      <c r="D916" s="431"/>
      <c r="E916" s="430"/>
      <c r="F916" s="430"/>
      <c r="G916" s="430"/>
      <c r="H916" s="430"/>
      <c r="I916" s="430"/>
      <c r="J916" s="430"/>
      <c r="K916" s="430"/>
      <c r="L916" s="430"/>
      <c r="M916" s="430"/>
      <c r="N916" s="430"/>
      <c r="O916" s="430"/>
      <c r="P916" s="430"/>
    </row>
    <row r="917" spans="1:16" ht="14.25" customHeight="1">
      <c r="A917" s="427"/>
      <c r="B917" s="428"/>
      <c r="C917" s="428"/>
      <c r="D917" s="431"/>
      <c r="E917" s="430"/>
      <c r="F917" s="430"/>
      <c r="G917" s="430"/>
      <c r="H917" s="430"/>
      <c r="I917" s="430"/>
      <c r="J917" s="430"/>
      <c r="K917" s="430"/>
      <c r="L917" s="430"/>
      <c r="M917" s="430"/>
      <c r="N917" s="430"/>
      <c r="O917" s="430"/>
      <c r="P917" s="430"/>
    </row>
    <row r="918" spans="1:16" ht="14.25" customHeight="1">
      <c r="A918" s="427"/>
      <c r="B918" s="428"/>
      <c r="C918" s="428"/>
      <c r="D918" s="431"/>
      <c r="E918" s="430"/>
      <c r="F918" s="430"/>
      <c r="G918" s="430"/>
      <c r="H918" s="430"/>
      <c r="I918" s="430"/>
      <c r="J918" s="430"/>
      <c r="K918" s="430"/>
      <c r="L918" s="430"/>
      <c r="M918" s="430"/>
      <c r="N918" s="430"/>
      <c r="O918" s="430"/>
      <c r="P918" s="430"/>
    </row>
    <row r="919" spans="1:16" ht="14.25" customHeight="1">
      <c r="A919" s="427"/>
      <c r="B919" s="428"/>
      <c r="C919" s="428"/>
      <c r="D919" s="431"/>
      <c r="E919" s="430"/>
      <c r="F919" s="430"/>
      <c r="G919" s="430"/>
      <c r="H919" s="430"/>
      <c r="I919" s="430"/>
      <c r="J919" s="430"/>
      <c r="K919" s="430"/>
      <c r="L919" s="430"/>
      <c r="M919" s="430"/>
      <c r="N919" s="430"/>
      <c r="O919" s="430"/>
      <c r="P919" s="430"/>
    </row>
    <row r="920" spans="1:16" ht="14.25" customHeight="1">
      <c r="A920" s="427"/>
      <c r="B920" s="428"/>
      <c r="C920" s="428"/>
      <c r="D920" s="431"/>
      <c r="E920" s="430"/>
      <c r="F920" s="430"/>
      <c r="G920" s="430"/>
      <c r="H920" s="430"/>
      <c r="I920" s="430"/>
      <c r="J920" s="430"/>
      <c r="K920" s="430"/>
      <c r="L920" s="430"/>
      <c r="M920" s="430"/>
      <c r="N920" s="430"/>
      <c r="O920" s="430"/>
      <c r="P920" s="430"/>
    </row>
    <row r="921" spans="1:16" ht="14.25" customHeight="1">
      <c r="A921" s="427"/>
      <c r="B921" s="428"/>
      <c r="C921" s="428"/>
      <c r="D921" s="431"/>
      <c r="E921" s="430"/>
      <c r="F921" s="430"/>
      <c r="G921" s="430"/>
      <c r="H921" s="430"/>
      <c r="I921" s="430"/>
      <c r="J921" s="430"/>
      <c r="K921" s="430"/>
      <c r="L921" s="430"/>
      <c r="M921" s="430"/>
      <c r="N921" s="430"/>
      <c r="O921" s="430"/>
      <c r="P921" s="430"/>
    </row>
    <row r="922" spans="1:16" ht="14.25" customHeight="1">
      <c r="A922" s="427"/>
      <c r="B922" s="428"/>
      <c r="C922" s="428"/>
      <c r="D922" s="431"/>
      <c r="E922" s="430"/>
      <c r="F922" s="430"/>
      <c r="G922" s="430"/>
      <c r="H922" s="430"/>
      <c r="I922" s="430"/>
      <c r="J922" s="430"/>
      <c r="K922" s="430"/>
      <c r="L922" s="430"/>
      <c r="M922" s="430"/>
      <c r="N922" s="430"/>
      <c r="O922" s="430"/>
      <c r="P922" s="430"/>
    </row>
    <row r="923" spans="1:16" ht="14.25" customHeight="1">
      <c r="A923" s="427"/>
      <c r="B923" s="428"/>
      <c r="C923" s="428"/>
      <c r="D923" s="431"/>
      <c r="E923" s="430"/>
      <c r="F923" s="430"/>
      <c r="G923" s="430"/>
      <c r="H923" s="430"/>
      <c r="I923" s="430"/>
      <c r="J923" s="430"/>
      <c r="K923" s="430"/>
      <c r="L923" s="430"/>
      <c r="M923" s="430"/>
      <c r="N923" s="430"/>
      <c r="O923" s="430"/>
      <c r="P923" s="430"/>
    </row>
    <row r="924" spans="1:16" ht="14.25" customHeight="1">
      <c r="A924" s="427"/>
      <c r="B924" s="428"/>
      <c r="C924" s="428"/>
      <c r="D924" s="431"/>
      <c r="E924" s="430"/>
      <c r="F924" s="430"/>
      <c r="G924" s="430"/>
      <c r="H924" s="430"/>
      <c r="I924" s="430"/>
      <c r="J924" s="430"/>
      <c r="K924" s="430"/>
      <c r="L924" s="430"/>
      <c r="M924" s="430"/>
      <c r="N924" s="430"/>
      <c r="O924" s="430"/>
      <c r="P924" s="430"/>
    </row>
    <row r="925" spans="1:16" ht="14.25" customHeight="1">
      <c r="A925" s="427"/>
      <c r="B925" s="428"/>
      <c r="C925" s="428"/>
      <c r="D925" s="431"/>
      <c r="E925" s="430"/>
      <c r="F925" s="430"/>
      <c r="G925" s="430"/>
      <c r="H925" s="430"/>
      <c r="I925" s="430"/>
      <c r="J925" s="430"/>
      <c r="K925" s="430"/>
      <c r="L925" s="430"/>
      <c r="M925" s="430"/>
      <c r="N925" s="430"/>
      <c r="O925" s="430"/>
      <c r="P925" s="430"/>
    </row>
    <row r="926" spans="1:16" ht="14.25" customHeight="1">
      <c r="A926" s="427"/>
      <c r="B926" s="428"/>
      <c r="C926" s="428"/>
      <c r="D926" s="431"/>
      <c r="E926" s="430"/>
      <c r="F926" s="430"/>
      <c r="G926" s="430"/>
      <c r="H926" s="430"/>
      <c r="I926" s="430"/>
      <c r="J926" s="430"/>
      <c r="K926" s="430"/>
      <c r="L926" s="430"/>
      <c r="M926" s="430"/>
      <c r="N926" s="430"/>
      <c r="O926" s="430"/>
      <c r="P926" s="430"/>
    </row>
    <row r="927" spans="1:16" ht="14.25" customHeight="1">
      <c r="A927" s="427"/>
      <c r="B927" s="428"/>
      <c r="C927" s="428"/>
      <c r="D927" s="431"/>
      <c r="E927" s="430"/>
      <c r="F927" s="430"/>
      <c r="G927" s="430"/>
      <c r="H927" s="430"/>
      <c r="I927" s="430"/>
      <c r="J927" s="430"/>
      <c r="K927" s="430"/>
      <c r="L927" s="430"/>
      <c r="M927" s="430"/>
      <c r="N927" s="430"/>
      <c r="O927" s="430"/>
      <c r="P927" s="430"/>
    </row>
    <row r="928" spans="1:16" ht="14.25" customHeight="1">
      <c r="A928" s="427"/>
      <c r="B928" s="428"/>
      <c r="C928" s="428"/>
      <c r="D928" s="431"/>
      <c r="E928" s="430"/>
      <c r="F928" s="430"/>
      <c r="G928" s="430"/>
      <c r="H928" s="430"/>
      <c r="I928" s="430"/>
      <c r="J928" s="430"/>
      <c r="K928" s="430"/>
      <c r="L928" s="430"/>
      <c r="M928" s="430"/>
      <c r="N928" s="430"/>
      <c r="O928" s="430"/>
      <c r="P928" s="430"/>
    </row>
    <row r="929" spans="1:16" ht="14.25" customHeight="1">
      <c r="A929" s="427"/>
      <c r="B929" s="428"/>
      <c r="C929" s="428"/>
      <c r="D929" s="431"/>
      <c r="E929" s="430"/>
      <c r="F929" s="430"/>
      <c r="G929" s="430"/>
      <c r="H929" s="430"/>
      <c r="I929" s="430"/>
      <c r="J929" s="430"/>
      <c r="K929" s="430"/>
      <c r="L929" s="430"/>
      <c r="M929" s="430"/>
      <c r="N929" s="430"/>
      <c r="O929" s="430"/>
      <c r="P929" s="430"/>
    </row>
    <row r="930" spans="1:16" ht="14.25" customHeight="1">
      <c r="A930" s="427"/>
      <c r="B930" s="428"/>
      <c r="C930" s="428"/>
      <c r="D930" s="431"/>
      <c r="E930" s="430"/>
      <c r="F930" s="430"/>
      <c r="G930" s="430"/>
      <c r="H930" s="430"/>
      <c r="I930" s="430"/>
      <c r="J930" s="430"/>
      <c r="K930" s="430"/>
      <c r="L930" s="430"/>
      <c r="M930" s="430"/>
      <c r="N930" s="430"/>
      <c r="O930" s="430"/>
      <c r="P930" s="430"/>
    </row>
    <row r="931" spans="1:16" ht="14.25" customHeight="1">
      <c r="A931" s="427"/>
      <c r="B931" s="428"/>
      <c r="C931" s="428"/>
      <c r="D931" s="431"/>
      <c r="E931" s="430"/>
      <c r="F931" s="430"/>
      <c r="G931" s="430"/>
      <c r="H931" s="430"/>
      <c r="I931" s="430"/>
      <c r="J931" s="430"/>
      <c r="K931" s="430"/>
      <c r="L931" s="430"/>
      <c r="M931" s="430"/>
      <c r="N931" s="430"/>
      <c r="O931" s="430"/>
      <c r="P931" s="430"/>
    </row>
    <row r="932" spans="1:16" ht="14.25" customHeight="1">
      <c r="A932" s="427"/>
      <c r="B932" s="428"/>
      <c r="C932" s="428"/>
      <c r="D932" s="431"/>
      <c r="E932" s="430"/>
      <c r="F932" s="430"/>
      <c r="G932" s="430"/>
      <c r="H932" s="430"/>
      <c r="I932" s="430"/>
      <c r="J932" s="430"/>
      <c r="K932" s="430"/>
      <c r="L932" s="430"/>
      <c r="M932" s="430"/>
      <c r="N932" s="430"/>
      <c r="O932" s="430"/>
      <c r="P932" s="430"/>
    </row>
    <row r="933" spans="1:16" ht="14.25" customHeight="1">
      <c r="A933" s="427"/>
      <c r="B933" s="428"/>
      <c r="C933" s="428"/>
      <c r="D933" s="431"/>
      <c r="E933" s="430"/>
      <c r="F933" s="430"/>
      <c r="G933" s="430"/>
      <c r="H933" s="430"/>
      <c r="I933" s="430"/>
      <c r="J933" s="430"/>
      <c r="K933" s="430"/>
      <c r="L933" s="430"/>
      <c r="M933" s="430"/>
      <c r="N933" s="430"/>
      <c r="O933" s="430"/>
      <c r="P933" s="430"/>
    </row>
    <row r="934" spans="1:16" ht="14.25" customHeight="1">
      <c r="A934" s="427"/>
      <c r="B934" s="428"/>
      <c r="C934" s="428"/>
      <c r="D934" s="431"/>
      <c r="E934" s="430"/>
      <c r="F934" s="430"/>
      <c r="G934" s="430"/>
      <c r="H934" s="430"/>
      <c r="I934" s="430"/>
      <c r="J934" s="430"/>
      <c r="K934" s="430"/>
      <c r="L934" s="430"/>
      <c r="M934" s="430"/>
      <c r="N934" s="430"/>
      <c r="O934" s="430"/>
      <c r="P934" s="430"/>
    </row>
    <row r="935" spans="1:16" ht="14.25" customHeight="1">
      <c r="A935" s="427"/>
      <c r="B935" s="428"/>
      <c r="C935" s="428"/>
      <c r="D935" s="431"/>
      <c r="E935" s="430"/>
      <c r="F935" s="430"/>
      <c r="G935" s="430"/>
      <c r="H935" s="430"/>
      <c r="I935" s="430"/>
      <c r="J935" s="430"/>
      <c r="K935" s="430"/>
      <c r="L935" s="430"/>
      <c r="M935" s="430"/>
      <c r="N935" s="430"/>
      <c r="O935" s="430"/>
      <c r="P935" s="430"/>
    </row>
    <row r="936" spans="1:16" ht="14.25" customHeight="1">
      <c r="A936" s="427"/>
      <c r="B936" s="428"/>
      <c r="C936" s="428"/>
      <c r="D936" s="431"/>
      <c r="E936" s="430"/>
      <c r="F936" s="430"/>
      <c r="G936" s="430"/>
      <c r="H936" s="430"/>
      <c r="I936" s="430"/>
      <c r="J936" s="430"/>
      <c r="K936" s="430"/>
      <c r="L936" s="430"/>
      <c r="M936" s="430"/>
      <c r="N936" s="430"/>
      <c r="O936" s="430"/>
      <c r="P936" s="430"/>
    </row>
    <row r="937" spans="1:16" ht="14.25" customHeight="1">
      <c r="A937" s="427"/>
      <c r="B937" s="428"/>
      <c r="C937" s="428"/>
      <c r="D937" s="431"/>
      <c r="E937" s="430"/>
      <c r="F937" s="430"/>
      <c r="G937" s="430"/>
      <c r="H937" s="430"/>
      <c r="I937" s="430"/>
      <c r="J937" s="430"/>
      <c r="K937" s="430"/>
      <c r="L937" s="430"/>
      <c r="M937" s="430"/>
      <c r="N937" s="430"/>
      <c r="O937" s="430"/>
      <c r="P937" s="430"/>
    </row>
    <row r="938" spans="1:16" ht="14.25" customHeight="1">
      <c r="A938" s="427"/>
      <c r="B938" s="428"/>
      <c r="C938" s="428"/>
      <c r="D938" s="431"/>
      <c r="E938" s="430"/>
      <c r="F938" s="430"/>
      <c r="G938" s="430"/>
      <c r="H938" s="430"/>
      <c r="I938" s="430"/>
      <c r="J938" s="430"/>
      <c r="K938" s="430"/>
      <c r="L938" s="430"/>
      <c r="M938" s="430"/>
      <c r="N938" s="430"/>
      <c r="O938" s="430"/>
      <c r="P938" s="430"/>
    </row>
    <row r="939" spans="1:16" ht="14.25" customHeight="1">
      <c r="A939" s="427"/>
      <c r="B939" s="428"/>
      <c r="C939" s="428"/>
      <c r="D939" s="431"/>
      <c r="E939" s="430"/>
      <c r="F939" s="430"/>
      <c r="G939" s="430"/>
      <c r="H939" s="430"/>
      <c r="I939" s="430"/>
      <c r="J939" s="430"/>
      <c r="K939" s="430"/>
      <c r="L939" s="430"/>
      <c r="M939" s="430"/>
      <c r="N939" s="430"/>
      <c r="O939" s="430"/>
      <c r="P939" s="430"/>
    </row>
    <row r="940" spans="1:16" ht="14.25" customHeight="1">
      <c r="A940" s="427"/>
      <c r="B940" s="428"/>
      <c r="C940" s="428"/>
      <c r="D940" s="431"/>
      <c r="E940" s="430"/>
      <c r="F940" s="430"/>
      <c r="G940" s="430"/>
      <c r="H940" s="430"/>
      <c r="I940" s="430"/>
      <c r="J940" s="430"/>
      <c r="K940" s="430"/>
      <c r="L940" s="430"/>
      <c r="M940" s="430"/>
      <c r="N940" s="430"/>
      <c r="O940" s="430"/>
      <c r="P940" s="430"/>
    </row>
    <row r="941" spans="1:16" ht="14.25" customHeight="1">
      <c r="A941" s="427"/>
      <c r="B941" s="428"/>
      <c r="C941" s="428"/>
      <c r="D941" s="431"/>
      <c r="E941" s="430"/>
      <c r="F941" s="430"/>
      <c r="G941" s="430"/>
      <c r="H941" s="430"/>
      <c r="I941" s="430"/>
      <c r="J941" s="430"/>
      <c r="K941" s="430"/>
      <c r="L941" s="430"/>
      <c r="M941" s="430"/>
      <c r="N941" s="430"/>
      <c r="O941" s="430"/>
      <c r="P941" s="430"/>
    </row>
    <row r="942" spans="1:16" ht="14.25" customHeight="1">
      <c r="A942" s="427"/>
      <c r="B942" s="428"/>
      <c r="C942" s="428"/>
      <c r="D942" s="431"/>
      <c r="E942" s="430"/>
      <c r="F942" s="430"/>
      <c r="G942" s="430"/>
      <c r="H942" s="430"/>
      <c r="I942" s="430"/>
      <c r="J942" s="430"/>
      <c r="K942" s="430"/>
      <c r="L942" s="430"/>
      <c r="M942" s="430"/>
      <c r="N942" s="430"/>
      <c r="O942" s="430"/>
      <c r="P942" s="430"/>
    </row>
    <row r="943" spans="1:16" ht="14.25" customHeight="1">
      <c r="A943" s="427"/>
      <c r="B943" s="428"/>
      <c r="C943" s="428"/>
      <c r="D943" s="431"/>
      <c r="E943" s="430"/>
      <c r="F943" s="430"/>
      <c r="G943" s="430"/>
      <c r="H943" s="430"/>
      <c r="I943" s="430"/>
      <c r="J943" s="430"/>
      <c r="K943" s="430"/>
      <c r="L943" s="430"/>
      <c r="M943" s="430"/>
      <c r="N943" s="430"/>
      <c r="O943" s="430"/>
      <c r="P943" s="430"/>
    </row>
    <row r="944" spans="1:16" ht="14.25" customHeight="1">
      <c r="A944" s="427"/>
      <c r="B944" s="428"/>
      <c r="C944" s="428"/>
      <c r="D944" s="431"/>
      <c r="E944" s="430"/>
      <c r="F944" s="430"/>
      <c r="G944" s="430"/>
      <c r="H944" s="430"/>
      <c r="I944" s="430"/>
      <c r="J944" s="430"/>
      <c r="K944" s="430"/>
      <c r="L944" s="430"/>
      <c r="M944" s="430"/>
      <c r="N944" s="430"/>
      <c r="O944" s="430"/>
      <c r="P944" s="430"/>
    </row>
    <row r="945" spans="1:16" ht="14.25" customHeight="1">
      <c r="A945" s="427"/>
      <c r="B945" s="428"/>
      <c r="C945" s="428"/>
      <c r="D945" s="431"/>
      <c r="E945" s="430"/>
      <c r="F945" s="430"/>
      <c r="G945" s="430"/>
      <c r="H945" s="430"/>
      <c r="I945" s="430"/>
      <c r="J945" s="430"/>
      <c r="K945" s="430"/>
      <c r="L945" s="430"/>
      <c r="M945" s="430"/>
      <c r="N945" s="430"/>
      <c r="O945" s="430"/>
      <c r="P945" s="430"/>
    </row>
    <row r="946" spans="1:16" ht="14.25" customHeight="1">
      <c r="A946" s="427"/>
      <c r="B946" s="428"/>
      <c r="C946" s="428"/>
      <c r="D946" s="431"/>
      <c r="E946" s="430"/>
      <c r="F946" s="430"/>
      <c r="G946" s="430"/>
      <c r="H946" s="430"/>
      <c r="I946" s="430"/>
      <c r="J946" s="430"/>
      <c r="K946" s="430"/>
      <c r="L946" s="430"/>
      <c r="M946" s="430"/>
      <c r="N946" s="430"/>
      <c r="O946" s="430"/>
      <c r="P946" s="430"/>
    </row>
    <row r="947" spans="1:16" ht="14.25" customHeight="1">
      <c r="A947" s="427"/>
      <c r="B947" s="428"/>
      <c r="C947" s="428"/>
      <c r="D947" s="431"/>
      <c r="E947" s="430"/>
      <c r="F947" s="430"/>
      <c r="G947" s="430"/>
      <c r="H947" s="430"/>
      <c r="I947" s="430"/>
      <c r="J947" s="430"/>
      <c r="K947" s="430"/>
      <c r="L947" s="430"/>
      <c r="M947" s="430"/>
      <c r="N947" s="430"/>
      <c r="O947" s="430"/>
      <c r="P947" s="430"/>
    </row>
    <row r="948" spans="1:16" ht="14.25" customHeight="1">
      <c r="A948" s="427"/>
      <c r="B948" s="428"/>
      <c r="C948" s="428"/>
      <c r="D948" s="431"/>
      <c r="E948" s="430"/>
      <c r="F948" s="430"/>
      <c r="G948" s="430"/>
      <c r="H948" s="430"/>
      <c r="I948" s="430"/>
      <c r="J948" s="430"/>
      <c r="K948" s="430"/>
      <c r="L948" s="430"/>
      <c r="M948" s="430"/>
      <c r="N948" s="430"/>
      <c r="O948" s="430"/>
      <c r="P948" s="430"/>
    </row>
    <row r="949" spans="1:16" ht="14.25" customHeight="1">
      <c r="A949" s="427"/>
      <c r="B949" s="428"/>
      <c r="C949" s="428"/>
      <c r="D949" s="431"/>
      <c r="E949" s="430"/>
      <c r="F949" s="430"/>
      <c r="G949" s="430"/>
      <c r="H949" s="430"/>
      <c r="I949" s="430"/>
      <c r="J949" s="430"/>
      <c r="K949" s="430"/>
      <c r="L949" s="430"/>
      <c r="M949" s="430"/>
      <c r="N949" s="430"/>
      <c r="O949" s="430"/>
      <c r="P949" s="430"/>
    </row>
    <row r="950" spans="1:16" ht="14.25" customHeight="1">
      <c r="A950" s="427"/>
      <c r="B950" s="428"/>
      <c r="C950" s="428"/>
      <c r="D950" s="431"/>
      <c r="E950" s="430"/>
      <c r="F950" s="430"/>
      <c r="G950" s="430"/>
      <c r="H950" s="430"/>
      <c r="I950" s="430"/>
      <c r="J950" s="430"/>
      <c r="K950" s="430"/>
      <c r="L950" s="430"/>
      <c r="M950" s="430"/>
      <c r="N950" s="430"/>
      <c r="O950" s="430"/>
      <c r="P950" s="430"/>
    </row>
    <row r="951" spans="1:16" ht="14.25" customHeight="1">
      <c r="A951" s="427"/>
      <c r="B951" s="428"/>
      <c r="C951" s="428"/>
      <c r="D951" s="431"/>
      <c r="E951" s="430"/>
      <c r="F951" s="430"/>
      <c r="G951" s="430"/>
      <c r="H951" s="430"/>
      <c r="I951" s="430"/>
      <c r="J951" s="430"/>
      <c r="K951" s="430"/>
      <c r="L951" s="430"/>
      <c r="M951" s="430"/>
      <c r="N951" s="430"/>
      <c r="O951" s="430"/>
      <c r="P951" s="430"/>
    </row>
    <row r="952" spans="1:16" ht="14.25" customHeight="1">
      <c r="A952" s="427"/>
      <c r="B952" s="428"/>
      <c r="C952" s="428"/>
      <c r="D952" s="431"/>
      <c r="E952" s="430"/>
      <c r="F952" s="430"/>
      <c r="G952" s="430"/>
      <c r="H952" s="430"/>
      <c r="I952" s="430"/>
      <c r="J952" s="430"/>
      <c r="K952" s="430"/>
      <c r="L952" s="430"/>
      <c r="M952" s="430"/>
      <c r="N952" s="430"/>
      <c r="O952" s="430"/>
      <c r="P952" s="430"/>
    </row>
    <row r="953" spans="1:16" ht="14.25" customHeight="1">
      <c r="A953" s="427"/>
      <c r="B953" s="428"/>
      <c r="C953" s="428"/>
      <c r="D953" s="431"/>
      <c r="E953" s="430"/>
      <c r="F953" s="430"/>
      <c r="G953" s="430"/>
      <c r="H953" s="430"/>
      <c r="I953" s="430"/>
      <c r="J953" s="430"/>
      <c r="K953" s="430"/>
      <c r="L953" s="430"/>
      <c r="M953" s="430"/>
      <c r="N953" s="430"/>
      <c r="O953" s="430"/>
      <c r="P953" s="430"/>
    </row>
    <row r="954" spans="1:16" ht="14.25" customHeight="1">
      <c r="A954" s="427"/>
      <c r="B954" s="428"/>
      <c r="C954" s="428"/>
      <c r="D954" s="431"/>
      <c r="E954" s="430"/>
      <c r="F954" s="430"/>
      <c r="G954" s="430"/>
      <c r="H954" s="430"/>
      <c r="I954" s="430"/>
      <c r="J954" s="430"/>
      <c r="K954" s="430"/>
      <c r="L954" s="430"/>
      <c r="M954" s="430"/>
      <c r="N954" s="430"/>
      <c r="O954" s="430"/>
      <c r="P954" s="430"/>
    </row>
    <row r="955" spans="1:16" ht="14.25" customHeight="1">
      <c r="A955" s="427"/>
      <c r="B955" s="428"/>
      <c r="C955" s="428"/>
      <c r="D955" s="431"/>
      <c r="E955" s="430"/>
      <c r="F955" s="430"/>
      <c r="G955" s="430"/>
      <c r="H955" s="430"/>
      <c r="I955" s="430"/>
      <c r="J955" s="430"/>
      <c r="K955" s="430"/>
      <c r="L955" s="430"/>
      <c r="M955" s="430"/>
      <c r="N955" s="430"/>
      <c r="O955" s="430"/>
      <c r="P955" s="430"/>
    </row>
    <row r="956" spans="1:16" ht="14.25" customHeight="1">
      <c r="A956" s="427"/>
      <c r="B956" s="428"/>
      <c r="C956" s="428"/>
      <c r="D956" s="431"/>
      <c r="E956" s="430"/>
      <c r="F956" s="430"/>
      <c r="G956" s="430"/>
      <c r="H956" s="430"/>
      <c r="I956" s="430"/>
      <c r="J956" s="430"/>
      <c r="K956" s="430"/>
      <c r="L956" s="430"/>
      <c r="M956" s="430"/>
      <c r="N956" s="430"/>
      <c r="O956" s="430"/>
      <c r="P956" s="430"/>
    </row>
    <row r="957" spans="1:16" ht="14.25" customHeight="1">
      <c r="A957" s="427"/>
      <c r="B957" s="428"/>
      <c r="C957" s="428"/>
      <c r="D957" s="431"/>
      <c r="E957" s="430"/>
      <c r="F957" s="430"/>
      <c r="G957" s="430"/>
      <c r="H957" s="430"/>
      <c r="I957" s="430"/>
      <c r="J957" s="430"/>
      <c r="K957" s="430"/>
      <c r="L957" s="430"/>
      <c r="M957" s="430"/>
      <c r="N957" s="430"/>
      <c r="O957" s="430"/>
      <c r="P957" s="430"/>
    </row>
    <row r="958" spans="1:16" ht="14.25" customHeight="1">
      <c r="A958" s="427"/>
      <c r="B958" s="428"/>
      <c r="C958" s="428"/>
      <c r="D958" s="431"/>
      <c r="E958" s="430"/>
      <c r="F958" s="430"/>
      <c r="G958" s="430"/>
      <c r="H958" s="430"/>
      <c r="I958" s="430"/>
      <c r="J958" s="430"/>
      <c r="K958" s="430"/>
      <c r="L958" s="430"/>
      <c r="M958" s="430"/>
      <c r="N958" s="430"/>
      <c r="O958" s="430"/>
      <c r="P958" s="430"/>
    </row>
    <row r="959" spans="1:16" ht="14.25" customHeight="1">
      <c r="A959" s="427"/>
      <c r="B959" s="428"/>
      <c r="C959" s="428"/>
      <c r="D959" s="431"/>
      <c r="E959" s="430"/>
      <c r="F959" s="430"/>
      <c r="G959" s="430"/>
      <c r="H959" s="430"/>
      <c r="I959" s="430"/>
      <c r="J959" s="430"/>
      <c r="K959" s="430"/>
      <c r="L959" s="430"/>
      <c r="M959" s="430"/>
      <c r="N959" s="430"/>
      <c r="O959" s="430"/>
      <c r="P959" s="430"/>
    </row>
    <row r="960" spans="1:16" ht="14.25" customHeight="1">
      <c r="A960" s="427"/>
      <c r="B960" s="428"/>
      <c r="C960" s="428"/>
      <c r="D960" s="431"/>
      <c r="E960" s="430"/>
      <c r="F960" s="430"/>
      <c r="G960" s="430"/>
      <c r="H960" s="430"/>
      <c r="I960" s="430"/>
      <c r="J960" s="430"/>
      <c r="K960" s="430"/>
      <c r="L960" s="430"/>
      <c r="M960" s="430"/>
      <c r="N960" s="430"/>
      <c r="O960" s="430"/>
      <c r="P960" s="430"/>
    </row>
    <row r="961" spans="1:16" ht="14.25" customHeight="1">
      <c r="A961" s="427"/>
      <c r="B961" s="428"/>
      <c r="C961" s="428"/>
      <c r="D961" s="431"/>
      <c r="E961" s="430"/>
      <c r="F961" s="430"/>
      <c r="G961" s="430"/>
      <c r="H961" s="430"/>
      <c r="I961" s="430"/>
      <c r="J961" s="430"/>
      <c r="K961" s="430"/>
      <c r="L961" s="430"/>
      <c r="M961" s="430"/>
      <c r="N961" s="430"/>
      <c r="O961" s="430"/>
      <c r="P961" s="430"/>
    </row>
    <row r="962" spans="1:16" ht="14.25" customHeight="1">
      <c r="A962" s="427"/>
      <c r="B962" s="428"/>
      <c r="C962" s="428"/>
      <c r="D962" s="431"/>
      <c r="E962" s="430"/>
      <c r="F962" s="430"/>
      <c r="G962" s="430"/>
      <c r="H962" s="430"/>
      <c r="I962" s="430"/>
      <c r="J962" s="430"/>
      <c r="K962" s="430"/>
      <c r="L962" s="430"/>
      <c r="M962" s="430"/>
      <c r="N962" s="430"/>
      <c r="O962" s="430"/>
      <c r="P962" s="430"/>
    </row>
    <row r="963" spans="1:16" ht="14.25" customHeight="1">
      <c r="A963" s="427"/>
      <c r="B963" s="428"/>
      <c r="C963" s="428"/>
      <c r="D963" s="431"/>
      <c r="E963" s="430"/>
      <c r="F963" s="430"/>
      <c r="G963" s="430"/>
      <c r="H963" s="430"/>
      <c r="I963" s="430"/>
      <c r="J963" s="430"/>
      <c r="K963" s="430"/>
      <c r="L963" s="430"/>
      <c r="M963" s="430"/>
      <c r="N963" s="430"/>
      <c r="O963" s="430"/>
      <c r="P963" s="430"/>
    </row>
    <row r="964" spans="1:16" ht="14.25" customHeight="1">
      <c r="A964" s="427"/>
      <c r="B964" s="428"/>
      <c r="C964" s="428"/>
      <c r="D964" s="431"/>
      <c r="E964" s="430"/>
      <c r="F964" s="430"/>
      <c r="G964" s="430"/>
      <c r="H964" s="430"/>
      <c r="I964" s="430"/>
      <c r="J964" s="430"/>
      <c r="K964" s="430"/>
      <c r="L964" s="430"/>
      <c r="M964" s="430"/>
      <c r="N964" s="430"/>
      <c r="O964" s="430"/>
      <c r="P964" s="430"/>
    </row>
    <row r="965" spans="1:16" ht="14.25" customHeight="1">
      <c r="A965" s="427"/>
      <c r="B965" s="428"/>
      <c r="C965" s="428"/>
      <c r="D965" s="431"/>
      <c r="E965" s="430"/>
      <c r="F965" s="430"/>
      <c r="G965" s="430"/>
      <c r="H965" s="430"/>
      <c r="I965" s="430"/>
      <c r="J965" s="430"/>
      <c r="K965" s="430"/>
      <c r="L965" s="430"/>
      <c r="M965" s="430"/>
      <c r="N965" s="430"/>
      <c r="O965" s="430"/>
      <c r="P965" s="430"/>
    </row>
    <row r="966" spans="1:16" ht="14.25" customHeight="1">
      <c r="A966" s="427"/>
      <c r="B966" s="428"/>
      <c r="C966" s="428"/>
      <c r="D966" s="431"/>
      <c r="E966" s="430"/>
      <c r="F966" s="430"/>
      <c r="G966" s="430"/>
      <c r="H966" s="430"/>
      <c r="I966" s="430"/>
      <c r="J966" s="430"/>
      <c r="K966" s="430"/>
      <c r="L966" s="430"/>
      <c r="M966" s="430"/>
      <c r="N966" s="430"/>
      <c r="O966" s="430"/>
      <c r="P966" s="430"/>
    </row>
    <row r="967" spans="1:16" ht="14.25" customHeight="1">
      <c r="A967" s="427"/>
      <c r="B967" s="428"/>
      <c r="C967" s="428"/>
      <c r="D967" s="431"/>
      <c r="E967" s="430"/>
      <c r="F967" s="430"/>
      <c r="G967" s="430"/>
      <c r="H967" s="430"/>
      <c r="I967" s="430"/>
      <c r="J967" s="430"/>
      <c r="K967" s="430"/>
      <c r="L967" s="430"/>
      <c r="M967" s="430"/>
      <c r="N967" s="430"/>
      <c r="O967" s="430"/>
      <c r="P967" s="430"/>
    </row>
    <row r="968" spans="1:16" ht="14.25" customHeight="1">
      <c r="A968" s="427"/>
      <c r="B968" s="428"/>
      <c r="C968" s="428"/>
      <c r="D968" s="431"/>
      <c r="E968" s="430"/>
      <c r="F968" s="430"/>
      <c r="G968" s="430"/>
      <c r="H968" s="430"/>
      <c r="I968" s="430"/>
      <c r="J968" s="430"/>
      <c r="K968" s="430"/>
      <c r="L968" s="430"/>
      <c r="M968" s="430"/>
      <c r="N968" s="430"/>
      <c r="O968" s="430"/>
      <c r="P968" s="430"/>
    </row>
    <row r="969" spans="1:16" ht="14.25" customHeight="1">
      <c r="A969" s="427"/>
      <c r="B969" s="428"/>
      <c r="C969" s="428"/>
      <c r="D969" s="431"/>
      <c r="E969" s="430"/>
      <c r="F969" s="430"/>
      <c r="G969" s="430"/>
      <c r="H969" s="430"/>
      <c r="I969" s="430"/>
      <c r="J969" s="430"/>
      <c r="K969" s="430"/>
      <c r="L969" s="430"/>
      <c r="M969" s="430"/>
      <c r="N969" s="430"/>
      <c r="O969" s="430"/>
      <c r="P969" s="430"/>
    </row>
    <row r="970" spans="1:16" ht="14.25" customHeight="1">
      <c r="A970" s="427"/>
      <c r="B970" s="428"/>
      <c r="C970" s="428"/>
      <c r="D970" s="431"/>
      <c r="E970" s="430"/>
      <c r="F970" s="430"/>
      <c r="G970" s="430"/>
      <c r="H970" s="430"/>
      <c r="I970" s="430"/>
      <c r="J970" s="430"/>
      <c r="K970" s="430"/>
      <c r="L970" s="430"/>
      <c r="M970" s="430"/>
      <c r="N970" s="430"/>
      <c r="O970" s="430"/>
      <c r="P970" s="430"/>
    </row>
    <row r="971" spans="1:16" ht="14.25" customHeight="1">
      <c r="A971" s="427"/>
      <c r="B971" s="428"/>
      <c r="C971" s="428"/>
      <c r="D971" s="431"/>
      <c r="E971" s="430"/>
      <c r="F971" s="430"/>
      <c r="G971" s="430"/>
      <c r="H971" s="430"/>
      <c r="I971" s="430"/>
      <c r="J971" s="430"/>
      <c r="K971" s="430"/>
      <c r="L971" s="430"/>
      <c r="M971" s="430"/>
      <c r="N971" s="430"/>
      <c r="O971" s="430"/>
      <c r="P971" s="430"/>
    </row>
    <row r="972" spans="1:16" ht="14.25" customHeight="1">
      <c r="A972" s="427"/>
      <c r="B972" s="428"/>
      <c r="C972" s="428"/>
      <c r="D972" s="431"/>
      <c r="E972" s="430"/>
      <c r="F972" s="430"/>
      <c r="G972" s="430"/>
      <c r="H972" s="430"/>
      <c r="I972" s="430"/>
      <c r="J972" s="430"/>
      <c r="K972" s="430"/>
      <c r="L972" s="430"/>
      <c r="M972" s="430"/>
      <c r="N972" s="430"/>
      <c r="O972" s="430"/>
      <c r="P972" s="430"/>
    </row>
    <row r="973" spans="1:16" ht="14.25" customHeight="1">
      <c r="A973" s="427"/>
      <c r="B973" s="428"/>
      <c r="C973" s="428"/>
      <c r="D973" s="431"/>
      <c r="E973" s="430"/>
      <c r="F973" s="430"/>
      <c r="G973" s="430"/>
      <c r="H973" s="430"/>
      <c r="I973" s="430"/>
      <c r="J973" s="430"/>
      <c r="K973" s="430"/>
      <c r="L973" s="430"/>
      <c r="M973" s="430"/>
      <c r="N973" s="430"/>
      <c r="O973" s="430"/>
      <c r="P973" s="430"/>
    </row>
    <row r="974" spans="1:16" ht="14.25" customHeight="1">
      <c r="A974" s="427"/>
      <c r="B974" s="428"/>
      <c r="C974" s="428"/>
      <c r="D974" s="431"/>
      <c r="E974" s="430"/>
      <c r="F974" s="430"/>
      <c r="G974" s="430"/>
      <c r="H974" s="430"/>
      <c r="I974" s="430"/>
      <c r="J974" s="430"/>
      <c r="K974" s="430"/>
      <c r="L974" s="430"/>
      <c r="M974" s="430"/>
      <c r="N974" s="430"/>
      <c r="O974" s="430"/>
      <c r="P974" s="430"/>
    </row>
    <row r="975" spans="1:16" ht="14.25" customHeight="1">
      <c r="A975" s="427"/>
      <c r="B975" s="428"/>
      <c r="C975" s="428"/>
      <c r="D975" s="431"/>
      <c r="E975" s="430"/>
      <c r="F975" s="430"/>
      <c r="G975" s="430"/>
      <c r="H975" s="430"/>
      <c r="I975" s="430"/>
      <c r="J975" s="430"/>
      <c r="K975" s="430"/>
      <c r="L975" s="430"/>
      <c r="M975" s="430"/>
      <c r="N975" s="430"/>
      <c r="O975" s="430"/>
      <c r="P975" s="430"/>
    </row>
    <row r="976" spans="1:16" ht="14.25" customHeight="1">
      <c r="A976" s="427"/>
      <c r="B976" s="428"/>
      <c r="C976" s="428"/>
      <c r="D976" s="431"/>
      <c r="E976" s="430"/>
      <c r="F976" s="430"/>
      <c r="G976" s="430"/>
      <c r="H976" s="430"/>
      <c r="I976" s="430"/>
      <c r="J976" s="430"/>
      <c r="K976" s="430"/>
      <c r="L976" s="430"/>
      <c r="M976" s="430"/>
      <c r="N976" s="430"/>
      <c r="O976" s="430"/>
      <c r="P976" s="430"/>
    </row>
    <row r="977" spans="1:16" ht="14.25" customHeight="1">
      <c r="A977" s="427"/>
      <c r="B977" s="428"/>
      <c r="C977" s="428"/>
      <c r="D977" s="431"/>
      <c r="E977" s="430"/>
      <c r="F977" s="430"/>
      <c r="G977" s="430"/>
      <c r="H977" s="430"/>
      <c r="I977" s="430"/>
      <c r="J977" s="430"/>
      <c r="K977" s="430"/>
      <c r="L977" s="430"/>
      <c r="M977" s="430"/>
      <c r="N977" s="430"/>
      <c r="O977" s="430"/>
      <c r="P977" s="430"/>
    </row>
    <row r="978" spans="1:16" ht="14.25" customHeight="1">
      <c r="A978" s="427"/>
      <c r="B978" s="428"/>
      <c r="C978" s="428"/>
      <c r="D978" s="431"/>
      <c r="E978" s="430"/>
      <c r="F978" s="430"/>
      <c r="G978" s="430"/>
      <c r="H978" s="430"/>
      <c r="I978" s="430"/>
      <c r="J978" s="430"/>
      <c r="K978" s="430"/>
      <c r="L978" s="430"/>
      <c r="M978" s="430"/>
      <c r="N978" s="430"/>
      <c r="O978" s="430"/>
      <c r="P978" s="430"/>
    </row>
    <row r="979" spans="1:16" ht="14.25" customHeight="1">
      <c r="A979" s="427"/>
      <c r="B979" s="428"/>
      <c r="C979" s="428"/>
      <c r="D979" s="431"/>
      <c r="E979" s="430"/>
      <c r="F979" s="430"/>
      <c r="G979" s="430"/>
      <c r="H979" s="430"/>
      <c r="I979" s="430"/>
      <c r="J979" s="430"/>
      <c r="K979" s="430"/>
      <c r="L979" s="430"/>
      <c r="M979" s="430"/>
      <c r="N979" s="430"/>
      <c r="O979" s="430"/>
      <c r="P979" s="430"/>
    </row>
    <row r="980" spans="1:16" ht="14.25" customHeight="1">
      <c r="A980" s="427"/>
      <c r="B980" s="428"/>
      <c r="C980" s="428"/>
      <c r="D980" s="431"/>
      <c r="E980" s="430"/>
      <c r="F980" s="430"/>
      <c r="G980" s="430"/>
      <c r="H980" s="430"/>
      <c r="I980" s="430"/>
      <c r="J980" s="430"/>
      <c r="K980" s="430"/>
      <c r="L980" s="430"/>
      <c r="M980" s="430"/>
      <c r="N980" s="430"/>
      <c r="O980" s="430"/>
      <c r="P980" s="430"/>
    </row>
    <row r="981" spans="1:16" ht="14.25" customHeight="1">
      <c r="A981" s="427"/>
      <c r="B981" s="428"/>
      <c r="C981" s="428"/>
      <c r="D981" s="431"/>
      <c r="E981" s="430"/>
      <c r="F981" s="430"/>
      <c r="G981" s="430"/>
      <c r="H981" s="430"/>
      <c r="I981" s="430"/>
      <c r="J981" s="430"/>
      <c r="K981" s="430"/>
      <c r="L981" s="430"/>
      <c r="M981" s="430"/>
      <c r="N981" s="430"/>
      <c r="O981" s="430"/>
      <c r="P981" s="430"/>
    </row>
    <row r="982" spans="1:16" ht="14.25" customHeight="1">
      <c r="A982" s="427"/>
      <c r="B982" s="428"/>
      <c r="C982" s="428"/>
      <c r="D982" s="431"/>
      <c r="E982" s="430"/>
      <c r="F982" s="430"/>
      <c r="G982" s="430"/>
      <c r="H982" s="430"/>
      <c r="I982" s="430"/>
      <c r="J982" s="430"/>
      <c r="K982" s="430"/>
      <c r="L982" s="430"/>
      <c r="M982" s="430"/>
      <c r="N982" s="430"/>
      <c r="O982" s="430"/>
      <c r="P982" s="430"/>
    </row>
    <row r="983" spans="1:16" ht="14.25" customHeight="1">
      <c r="A983" s="427"/>
      <c r="B983" s="428"/>
      <c r="C983" s="428"/>
      <c r="D983" s="431"/>
      <c r="E983" s="430"/>
      <c r="F983" s="430"/>
      <c r="G983" s="430"/>
      <c r="H983" s="430"/>
      <c r="I983" s="430"/>
      <c r="J983" s="430"/>
      <c r="K983" s="430"/>
      <c r="L983" s="430"/>
      <c r="M983" s="430"/>
      <c r="N983" s="430"/>
      <c r="O983" s="430"/>
      <c r="P983" s="430"/>
    </row>
    <row r="984" spans="1:16" ht="14.25" customHeight="1">
      <c r="A984" s="427"/>
      <c r="B984" s="428"/>
      <c r="C984" s="428"/>
      <c r="D984" s="431"/>
      <c r="E984" s="430"/>
      <c r="F984" s="430"/>
      <c r="G984" s="430"/>
      <c r="H984" s="430"/>
      <c r="I984" s="430"/>
      <c r="J984" s="430"/>
      <c r="K984" s="430"/>
      <c r="L984" s="430"/>
      <c r="M984" s="430"/>
      <c r="N984" s="430"/>
      <c r="O984" s="430"/>
      <c r="P984" s="430"/>
    </row>
    <row r="985" spans="1:16" ht="14.25" customHeight="1">
      <c r="A985" s="427"/>
      <c r="B985" s="428"/>
      <c r="C985" s="428"/>
      <c r="D985" s="431"/>
      <c r="E985" s="430"/>
      <c r="F985" s="430"/>
      <c r="G985" s="430"/>
      <c r="H985" s="430"/>
      <c r="I985" s="430"/>
      <c r="J985" s="430"/>
      <c r="K985" s="430"/>
      <c r="L985" s="430"/>
      <c r="M985" s="430"/>
      <c r="N985" s="430"/>
      <c r="O985" s="430"/>
      <c r="P985" s="430"/>
    </row>
    <row r="986" spans="1:16" ht="14.25" customHeight="1">
      <c r="A986" s="427"/>
      <c r="B986" s="428"/>
      <c r="C986" s="428"/>
      <c r="D986" s="431"/>
      <c r="E986" s="430"/>
      <c r="F986" s="430"/>
      <c r="G986" s="430"/>
      <c r="H986" s="430"/>
      <c r="I986" s="430"/>
      <c r="J986" s="430"/>
      <c r="K986" s="430"/>
      <c r="L986" s="430"/>
      <c r="M986" s="430"/>
      <c r="N986" s="430"/>
      <c r="O986" s="430"/>
      <c r="P986" s="430"/>
    </row>
    <row r="987" spans="1:16" ht="14.25" customHeight="1">
      <c r="A987" s="427"/>
      <c r="B987" s="428"/>
      <c r="C987" s="428"/>
      <c r="D987" s="431"/>
      <c r="E987" s="430"/>
      <c r="F987" s="430"/>
      <c r="G987" s="430"/>
      <c r="H987" s="430"/>
      <c r="I987" s="430"/>
      <c r="J987" s="430"/>
      <c r="K987" s="430"/>
      <c r="L987" s="430"/>
      <c r="M987" s="430"/>
      <c r="N987" s="430"/>
      <c r="O987" s="430"/>
      <c r="P987" s="430"/>
    </row>
    <row r="988" spans="1:16" ht="14.25" customHeight="1">
      <c r="A988" s="427"/>
      <c r="B988" s="428"/>
      <c r="C988" s="428"/>
      <c r="D988" s="431"/>
      <c r="E988" s="430"/>
      <c r="F988" s="430"/>
      <c r="G988" s="430"/>
      <c r="H988" s="430"/>
      <c r="I988" s="430"/>
      <c r="J988" s="430"/>
      <c r="K988" s="430"/>
      <c r="L988" s="430"/>
      <c r="M988" s="430"/>
      <c r="N988" s="430"/>
      <c r="O988" s="430"/>
      <c r="P988" s="430"/>
    </row>
    <row r="989" spans="1:16" ht="14.25" customHeight="1">
      <c r="A989" s="427"/>
      <c r="B989" s="428"/>
      <c r="C989" s="428"/>
      <c r="D989" s="431"/>
      <c r="E989" s="430"/>
      <c r="F989" s="430"/>
      <c r="G989" s="430"/>
      <c r="H989" s="430"/>
      <c r="I989" s="430"/>
      <c r="J989" s="430"/>
      <c r="K989" s="430"/>
      <c r="L989" s="430"/>
      <c r="M989" s="430"/>
      <c r="N989" s="430"/>
      <c r="O989" s="430"/>
      <c r="P989" s="430"/>
    </row>
    <row r="990" spans="1:16" ht="14.25" customHeight="1">
      <c r="A990" s="427"/>
      <c r="B990" s="428"/>
      <c r="C990" s="428"/>
      <c r="D990" s="431"/>
      <c r="E990" s="430"/>
      <c r="F990" s="430"/>
      <c r="G990" s="430"/>
      <c r="H990" s="430"/>
      <c r="I990" s="430"/>
      <c r="J990" s="430"/>
      <c r="K990" s="430"/>
      <c r="L990" s="430"/>
      <c r="M990" s="430"/>
      <c r="N990" s="430"/>
      <c r="O990" s="430"/>
      <c r="P990" s="430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" footer="0"/>
  <pageSetup paperSize="9" scale="45" fitToHeight="0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P990"/>
  <sheetViews>
    <sheetView view="pageBreakPreview" topLeftCell="A10" zoomScale="60" zoomScaleNormal="60" workbookViewId="0">
      <selection activeCell="I16" sqref="I16"/>
    </sheetView>
  </sheetViews>
  <sheetFormatPr defaultColWidth="14.42578125" defaultRowHeight="15" customHeight="1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0.42578125" customWidth="1"/>
    <col min="15" max="15" width="20.7109375" customWidth="1"/>
    <col min="16" max="16" width="30.28515625" customWidth="1"/>
  </cols>
  <sheetData>
    <row r="1" spans="1:16" ht="24.75" customHeight="1">
      <c r="A1" s="396"/>
      <c r="B1" s="487" t="s">
        <v>16</v>
      </c>
      <c r="C1" s="473"/>
      <c r="D1" s="398"/>
      <c r="E1" s="399"/>
      <c r="F1" s="397"/>
      <c r="G1" s="397"/>
      <c r="H1" s="397"/>
      <c r="I1" s="397"/>
      <c r="J1" s="397"/>
      <c r="K1" s="397"/>
      <c r="L1" s="397"/>
      <c r="M1" s="397"/>
      <c r="N1" s="397"/>
      <c r="O1" s="400"/>
      <c r="P1" s="400"/>
    </row>
    <row r="2" spans="1:16" ht="24.75" customHeight="1">
      <c r="A2" s="401"/>
      <c r="B2" s="402" t="s">
        <v>17</v>
      </c>
      <c r="C2" s="1001">
        <v>45215</v>
      </c>
      <c r="D2" s="403"/>
      <c r="E2" s="404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16" ht="24.75" customHeight="1">
      <c r="A3" s="401"/>
      <c r="B3" s="402" t="s">
        <v>18</v>
      </c>
      <c r="C3" s="405"/>
      <c r="D3" s="406"/>
      <c r="E3" s="407"/>
      <c r="F3" s="408"/>
      <c r="G3" s="407"/>
      <c r="H3" s="407"/>
      <c r="I3" s="409"/>
      <c r="J3" s="407"/>
      <c r="K3" s="407"/>
      <c r="L3" s="407"/>
      <c r="M3" s="397"/>
      <c r="N3" s="397"/>
      <c r="O3" s="397"/>
      <c r="P3" s="397"/>
    </row>
    <row r="4" spans="1:16" ht="24.75" customHeight="1">
      <c r="A4" s="401"/>
      <c r="B4" s="402" t="s">
        <v>19</v>
      </c>
      <c r="C4" s="405" t="s">
        <v>4</v>
      </c>
      <c r="D4" s="410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</row>
    <row r="5" spans="1:16" ht="24.75" customHeight="1">
      <c r="A5" s="411"/>
      <c r="B5" s="402" t="s">
        <v>20</v>
      </c>
      <c r="C5" s="412" t="s">
        <v>665</v>
      </c>
      <c r="D5" s="413"/>
      <c r="E5" s="400"/>
      <c r="F5" s="400"/>
      <c r="G5" s="400"/>
      <c r="H5" s="400"/>
      <c r="I5" s="397"/>
      <c r="J5" s="400"/>
      <c r="K5" s="400"/>
      <c r="L5" s="400"/>
      <c r="M5" s="400"/>
      <c r="N5" s="400"/>
      <c r="O5" s="400"/>
      <c r="P5" s="400"/>
    </row>
    <row r="6" spans="1:16" ht="24.75" customHeight="1">
      <c r="A6" s="411"/>
      <c r="B6" s="402" t="s">
        <v>22</v>
      </c>
      <c r="C6" s="405"/>
      <c r="D6" s="413"/>
      <c r="E6" s="400"/>
      <c r="F6" s="159"/>
      <c r="G6" s="400"/>
      <c r="H6" s="400"/>
      <c r="I6" s="397"/>
      <c r="J6" s="400"/>
      <c r="K6" s="400"/>
      <c r="L6" s="400"/>
      <c r="M6" s="400"/>
      <c r="N6" s="400"/>
      <c r="O6" s="400"/>
      <c r="P6" s="400"/>
    </row>
    <row r="7" spans="1:16" ht="24.75" customHeight="1">
      <c r="A7" s="411"/>
      <c r="B7" s="402" t="s">
        <v>24</v>
      </c>
      <c r="C7" s="414" t="s">
        <v>666</v>
      </c>
      <c r="D7" s="413"/>
      <c r="E7" s="400"/>
      <c r="F7" s="159"/>
      <c r="G7" s="400"/>
      <c r="H7" s="400"/>
      <c r="I7" s="397"/>
      <c r="J7" s="400"/>
      <c r="K7" s="400"/>
      <c r="L7" s="400"/>
      <c r="M7" s="400"/>
      <c r="N7" s="400"/>
      <c r="O7" s="400"/>
      <c r="P7" s="400"/>
    </row>
    <row r="8" spans="1:16" ht="24.75" customHeight="1">
      <c r="A8" s="411"/>
      <c r="B8" s="402" t="s">
        <v>26</v>
      </c>
      <c r="C8" s="468" t="s">
        <v>667</v>
      </c>
      <c r="D8" s="413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</row>
    <row r="9" spans="1:16" ht="24.75" customHeight="1">
      <c r="A9" s="411"/>
      <c r="B9" s="402" t="s">
        <v>28</v>
      </c>
      <c r="C9" s="416" t="s">
        <v>668</v>
      </c>
      <c r="D9" s="413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</row>
    <row r="10" spans="1:16" ht="36" customHeight="1">
      <c r="A10" s="1127" t="s">
        <v>30</v>
      </c>
      <c r="B10" s="1128"/>
      <c r="C10" s="1128"/>
      <c r="D10" s="1129"/>
      <c r="E10" s="1127" t="s">
        <v>31</v>
      </c>
      <c r="F10" s="1129"/>
      <c r="G10" s="1130" t="s">
        <v>32</v>
      </c>
      <c r="H10" s="1129"/>
      <c r="I10" s="1127" t="s">
        <v>33</v>
      </c>
      <c r="J10" s="1128"/>
      <c r="K10" s="1128"/>
      <c r="L10" s="1128"/>
      <c r="M10" s="1129"/>
      <c r="N10" s="1130" t="s">
        <v>34</v>
      </c>
      <c r="O10" s="1129"/>
      <c r="P10" s="1125" t="s">
        <v>35</v>
      </c>
    </row>
    <row r="11" spans="1:16" ht="66" customHeight="1">
      <c r="A11" s="417" t="s">
        <v>36</v>
      </c>
      <c r="B11" s="418" t="s">
        <v>37</v>
      </c>
      <c r="C11" s="418" t="s">
        <v>34</v>
      </c>
      <c r="D11" s="419" t="s">
        <v>38</v>
      </c>
      <c r="E11" s="420" t="s">
        <v>39</v>
      </c>
      <c r="F11" s="420" t="s">
        <v>40</v>
      </c>
      <c r="G11" s="421" t="s">
        <v>41</v>
      </c>
      <c r="H11" s="421" t="s">
        <v>42</v>
      </c>
      <c r="I11" s="422" t="s">
        <v>43</v>
      </c>
      <c r="J11" s="547" t="s">
        <v>44</v>
      </c>
      <c r="K11" s="547" t="s">
        <v>45</v>
      </c>
      <c r="L11" s="421" t="s">
        <v>46</v>
      </c>
      <c r="M11" s="421" t="s">
        <v>47</v>
      </c>
      <c r="N11" s="421" t="s">
        <v>48</v>
      </c>
      <c r="O11" s="421" t="s">
        <v>49</v>
      </c>
      <c r="P11" s="1126"/>
    </row>
    <row r="12" spans="1:16" ht="99.75" customHeight="1">
      <c r="A12" s="423">
        <v>1</v>
      </c>
      <c r="B12" s="647" t="s">
        <v>669</v>
      </c>
      <c r="C12" s="647" t="s">
        <v>670</v>
      </c>
      <c r="D12" s="545"/>
      <c r="E12" s="285">
        <v>44855</v>
      </c>
      <c r="F12" s="285">
        <v>44855</v>
      </c>
      <c r="G12" s="285">
        <v>44855</v>
      </c>
      <c r="H12" s="285">
        <v>44855</v>
      </c>
      <c r="I12" s="682">
        <f>M12/K12</f>
        <v>1</v>
      </c>
      <c r="J12" s="286" t="s">
        <v>654</v>
      </c>
      <c r="K12" s="548">
        <v>1</v>
      </c>
      <c r="L12" s="285">
        <v>44855</v>
      </c>
      <c r="M12" s="683">
        <v>1</v>
      </c>
      <c r="N12" s="684"/>
      <c r="O12" s="684"/>
      <c r="P12" s="685" t="s">
        <v>695</v>
      </c>
    </row>
    <row r="13" spans="1:16" ht="188.45" customHeight="1">
      <c r="A13" s="423">
        <v>2</v>
      </c>
      <c r="B13" s="544" t="s">
        <v>671</v>
      </c>
      <c r="C13" s="544" t="s">
        <v>672</v>
      </c>
      <c r="D13" s="546">
        <v>40</v>
      </c>
      <c r="E13" s="285">
        <v>44927</v>
      </c>
      <c r="F13" s="285">
        <v>45016</v>
      </c>
      <c r="G13" s="1042">
        <v>44855</v>
      </c>
      <c r="H13" s="469">
        <v>45016</v>
      </c>
      <c r="I13" s="470">
        <f>M13/K13</f>
        <v>1</v>
      </c>
      <c r="J13" s="546" t="s">
        <v>63</v>
      </c>
      <c r="K13" s="548">
        <v>100</v>
      </c>
      <c r="L13" s="469">
        <v>45016</v>
      </c>
      <c r="M13" s="561">
        <v>100</v>
      </c>
      <c r="N13" s="720"/>
      <c r="O13" s="720"/>
      <c r="P13" s="719" t="s">
        <v>851</v>
      </c>
    </row>
    <row r="14" spans="1:16" ht="99.75" customHeight="1">
      <c r="A14" s="423">
        <v>3</v>
      </c>
      <c r="B14" s="544" t="s">
        <v>673</v>
      </c>
      <c r="C14" s="544" t="s">
        <v>674</v>
      </c>
      <c r="D14" s="546">
        <v>50</v>
      </c>
      <c r="E14" s="285">
        <v>45017</v>
      </c>
      <c r="F14" s="285">
        <v>45199</v>
      </c>
      <c r="G14" s="1044">
        <v>45017</v>
      </c>
      <c r="H14" s="1043">
        <v>45117</v>
      </c>
      <c r="I14" s="470">
        <f t="shared" ref="I14:I15" si="0">M14/K14</f>
        <v>1</v>
      </c>
      <c r="J14" s="546" t="s">
        <v>63</v>
      </c>
      <c r="K14" s="548">
        <v>100</v>
      </c>
      <c r="L14" s="1040">
        <v>45117</v>
      </c>
      <c r="M14" s="1041">
        <v>100</v>
      </c>
      <c r="N14" s="965"/>
      <c r="O14" s="965"/>
      <c r="P14" s="966" t="s">
        <v>905</v>
      </c>
    </row>
    <row r="15" spans="1:16" ht="99.75" customHeight="1">
      <c r="A15" s="423">
        <v>4</v>
      </c>
      <c r="B15" s="544" t="s">
        <v>675</v>
      </c>
      <c r="C15" s="544" t="s">
        <v>676</v>
      </c>
      <c r="D15" s="546">
        <v>10</v>
      </c>
      <c r="E15" s="285">
        <v>45170</v>
      </c>
      <c r="F15" s="285">
        <v>45199</v>
      </c>
      <c r="G15" s="1044">
        <v>45117</v>
      </c>
      <c r="H15" s="1043">
        <v>45202</v>
      </c>
      <c r="I15" s="470">
        <f t="shared" si="0"/>
        <v>1</v>
      </c>
      <c r="J15" s="546" t="s">
        <v>654</v>
      </c>
      <c r="K15" s="548">
        <v>1</v>
      </c>
      <c r="L15" s="1040">
        <v>45202</v>
      </c>
      <c r="M15" s="957">
        <v>1</v>
      </c>
      <c r="N15" s="965"/>
      <c r="O15" s="965"/>
      <c r="P15" s="994" t="s">
        <v>922</v>
      </c>
    </row>
    <row r="16" spans="1:16" ht="14.25" customHeight="1">
      <c r="A16" s="427"/>
      <c r="B16" s="428"/>
      <c r="C16" s="428"/>
      <c r="D16" s="429">
        <f>SUM(D12:D15)</f>
        <v>100</v>
      </c>
      <c r="E16" s="430"/>
      <c r="F16" s="430"/>
      <c r="G16" s="430"/>
      <c r="H16" s="430"/>
      <c r="I16" s="1019">
        <v>100</v>
      </c>
      <c r="J16" s="430"/>
      <c r="K16" s="430"/>
      <c r="L16" s="430"/>
      <c r="M16" s="430"/>
      <c r="N16" s="430"/>
      <c r="O16" s="430"/>
      <c r="P16" s="430"/>
    </row>
    <row r="17" spans="1:16" ht="14.25" customHeight="1">
      <c r="A17" s="427"/>
      <c r="B17" s="428"/>
      <c r="C17" s="428"/>
      <c r="D17" s="431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</row>
    <row r="18" spans="1:16" ht="14.25" customHeight="1">
      <c r="A18" s="427"/>
      <c r="B18" s="428"/>
      <c r="C18" s="428"/>
      <c r="D18" s="431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</row>
    <row r="19" spans="1:16" ht="14.25" customHeight="1">
      <c r="A19" s="427"/>
      <c r="B19" s="428"/>
      <c r="C19" s="428"/>
      <c r="D19" s="431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16" ht="14.25" customHeight="1">
      <c r="A20" s="427"/>
      <c r="B20" s="428"/>
      <c r="C20" s="428"/>
      <c r="D20" s="431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1" spans="1:16" ht="14.25" customHeight="1">
      <c r="A21" s="427"/>
      <c r="B21" s="428"/>
      <c r="C21" s="428"/>
      <c r="D21" s="431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</row>
    <row r="22" spans="1:16" ht="14.25" customHeight="1">
      <c r="A22" s="427"/>
      <c r="B22" s="428"/>
      <c r="C22" s="428"/>
      <c r="D22" s="431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</row>
    <row r="23" spans="1:16" ht="14.25" customHeight="1">
      <c r="A23" s="427"/>
      <c r="B23" s="428"/>
      <c r="C23" s="428"/>
      <c r="D23" s="431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spans="1:16" ht="14.25" customHeight="1">
      <c r="A24" s="427"/>
      <c r="B24" s="428"/>
      <c r="C24" s="428"/>
      <c r="D24" s="431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</row>
    <row r="25" spans="1:16" ht="14.25" customHeight="1">
      <c r="A25" s="427"/>
      <c r="B25" s="428"/>
      <c r="C25" s="428"/>
      <c r="D25" s="431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1:16" ht="14.25" customHeight="1">
      <c r="A26" s="427"/>
      <c r="B26" s="428"/>
      <c r="C26" s="428"/>
      <c r="D26" s="431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1:16" ht="14.25" customHeight="1">
      <c r="A27" s="427"/>
      <c r="B27" s="428"/>
      <c r="C27" s="428"/>
      <c r="D27" s="431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</row>
    <row r="28" spans="1:16" ht="14.25" customHeight="1">
      <c r="A28" s="427"/>
      <c r="B28" s="428"/>
      <c r="C28" s="428"/>
      <c r="D28" s="431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</row>
    <row r="29" spans="1:16" ht="14.25" customHeight="1">
      <c r="A29" s="427"/>
      <c r="B29" s="428"/>
      <c r="C29" s="428"/>
      <c r="D29" s="431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</row>
    <row r="30" spans="1:16" ht="14.25" customHeight="1">
      <c r="A30" s="427"/>
      <c r="B30" s="428"/>
      <c r="C30" s="428"/>
      <c r="D30" s="431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1:16" ht="14.25" customHeight="1">
      <c r="A31" s="427"/>
      <c r="B31" s="428"/>
      <c r="C31" s="428"/>
      <c r="D31" s="431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</row>
    <row r="32" spans="1:16" ht="14.25" customHeight="1">
      <c r="A32" s="427"/>
      <c r="B32" s="428"/>
      <c r="C32" s="428"/>
      <c r="D32" s="431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</row>
    <row r="33" spans="1:16" ht="14.25" customHeight="1">
      <c r="A33" s="427"/>
      <c r="B33" s="428"/>
      <c r="C33" s="428"/>
      <c r="D33" s="431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</row>
    <row r="34" spans="1:16" ht="14.25" customHeight="1">
      <c r="A34" s="427"/>
      <c r="B34" s="428"/>
      <c r="C34" s="428"/>
      <c r="D34" s="431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</row>
    <row r="35" spans="1:16" ht="14.25" customHeight="1">
      <c r="A35" s="427"/>
      <c r="B35" s="428"/>
      <c r="C35" s="428"/>
      <c r="D35" s="431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</row>
    <row r="36" spans="1:16" ht="14.25" customHeight="1">
      <c r="A36" s="427"/>
      <c r="B36" s="428"/>
      <c r="C36" s="428"/>
      <c r="D36" s="431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</row>
    <row r="37" spans="1:16" ht="14.25" customHeight="1">
      <c r="A37" s="427"/>
      <c r="B37" s="428"/>
      <c r="C37" s="428"/>
      <c r="D37" s="431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</row>
    <row r="38" spans="1:16" ht="14.25" customHeight="1">
      <c r="A38" s="427"/>
      <c r="B38" s="428"/>
      <c r="C38" s="428"/>
      <c r="D38" s="431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</row>
    <row r="39" spans="1:16" ht="14.25" customHeight="1">
      <c r="A39" s="427"/>
      <c r="B39" s="428"/>
      <c r="C39" s="428"/>
      <c r="D39" s="431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</row>
    <row r="40" spans="1:16" ht="14.25" customHeight="1">
      <c r="A40" s="427"/>
      <c r="B40" s="428"/>
      <c r="C40" s="428"/>
      <c r="D40" s="431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</row>
    <row r="41" spans="1:16" ht="14.25" customHeight="1">
      <c r="A41" s="427"/>
      <c r="B41" s="428"/>
      <c r="C41" s="428"/>
      <c r="D41" s="431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</row>
    <row r="42" spans="1:16" ht="14.25" customHeight="1">
      <c r="A42" s="427"/>
      <c r="B42" s="428"/>
      <c r="C42" s="428"/>
      <c r="D42" s="431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</row>
    <row r="43" spans="1:16" ht="14.25" customHeight="1">
      <c r="A43" s="427"/>
      <c r="B43" s="428"/>
      <c r="C43" s="428"/>
      <c r="D43" s="431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</row>
    <row r="44" spans="1:16" ht="14.25" customHeight="1">
      <c r="A44" s="427"/>
      <c r="B44" s="428"/>
      <c r="C44" s="428"/>
      <c r="D44" s="431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16" ht="14.25" customHeight="1">
      <c r="A45" s="427"/>
      <c r="B45" s="428"/>
      <c r="C45" s="428"/>
      <c r="D45" s="431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</row>
    <row r="46" spans="1:16" ht="14.25" customHeight="1">
      <c r="A46" s="427"/>
      <c r="B46" s="428"/>
      <c r="C46" s="428"/>
      <c r="D46" s="431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</row>
    <row r="47" spans="1:16" ht="14.25" customHeight="1">
      <c r="A47" s="427"/>
      <c r="B47" s="428"/>
      <c r="C47" s="428"/>
      <c r="D47" s="431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</row>
    <row r="48" spans="1:16" ht="14.25" customHeight="1">
      <c r="A48" s="427"/>
      <c r="B48" s="428"/>
      <c r="C48" s="428"/>
      <c r="D48" s="431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</row>
    <row r="49" spans="1:16" ht="14.25" customHeight="1">
      <c r="A49" s="427"/>
      <c r="B49" s="428"/>
      <c r="C49" s="428"/>
      <c r="D49" s="431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</row>
    <row r="50" spans="1:16" ht="14.25" customHeight="1">
      <c r="A50" s="427"/>
      <c r="B50" s="428"/>
      <c r="C50" s="428"/>
      <c r="D50" s="431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16" ht="14.25" customHeight="1">
      <c r="A51" s="427"/>
      <c r="B51" s="428"/>
      <c r="C51" s="428"/>
      <c r="D51" s="431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</row>
    <row r="52" spans="1:16" ht="14.25" customHeight="1">
      <c r="A52" s="427"/>
      <c r="B52" s="428"/>
      <c r="C52" s="428"/>
      <c r="D52" s="431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</row>
    <row r="53" spans="1:16" ht="14.25" customHeight="1">
      <c r="A53" s="427"/>
      <c r="B53" s="428"/>
      <c r="C53" s="428"/>
      <c r="D53" s="431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</row>
    <row r="54" spans="1:16" ht="14.25" customHeight="1">
      <c r="A54" s="427"/>
      <c r="B54" s="428"/>
      <c r="C54" s="428"/>
      <c r="D54" s="431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16" ht="14.25" customHeight="1">
      <c r="A55" s="427"/>
      <c r="B55" s="428"/>
      <c r="C55" s="428"/>
      <c r="D55" s="431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</row>
    <row r="56" spans="1:16" ht="14.25" customHeight="1">
      <c r="A56" s="427"/>
      <c r="B56" s="428"/>
      <c r="C56" s="428"/>
      <c r="D56" s="431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</row>
    <row r="57" spans="1:16" ht="14.25" customHeight="1">
      <c r="A57" s="427"/>
      <c r="B57" s="428"/>
      <c r="C57" s="428"/>
      <c r="D57" s="431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</row>
    <row r="58" spans="1:16" ht="14.25" customHeight="1">
      <c r="A58" s="427"/>
      <c r="B58" s="428"/>
      <c r="C58" s="428"/>
      <c r="D58" s="431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</row>
    <row r="59" spans="1:16" ht="14.25" customHeight="1">
      <c r="A59" s="427"/>
      <c r="B59" s="428"/>
      <c r="C59" s="428"/>
      <c r="D59" s="431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</row>
    <row r="60" spans="1:16" ht="14.25" customHeight="1">
      <c r="A60" s="427"/>
      <c r="B60" s="428"/>
      <c r="C60" s="428"/>
      <c r="D60" s="431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</row>
    <row r="61" spans="1:16" ht="14.25" customHeight="1">
      <c r="A61" s="427"/>
      <c r="B61" s="428"/>
      <c r="C61" s="428"/>
      <c r="D61" s="431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</row>
    <row r="62" spans="1:16" ht="14.25" customHeight="1">
      <c r="A62" s="427"/>
      <c r="B62" s="428"/>
      <c r="C62" s="428"/>
      <c r="D62" s="431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</row>
    <row r="63" spans="1:16" ht="14.25" customHeight="1">
      <c r="A63" s="427"/>
      <c r="B63" s="428"/>
      <c r="C63" s="428"/>
      <c r="D63" s="431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</row>
    <row r="64" spans="1:16" ht="14.25" customHeight="1">
      <c r="A64" s="427"/>
      <c r="B64" s="428"/>
      <c r="C64" s="428"/>
      <c r="D64" s="431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4.25" customHeight="1">
      <c r="A65" s="427"/>
      <c r="B65" s="428"/>
      <c r="C65" s="428"/>
      <c r="D65" s="431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16" ht="14.25" customHeight="1">
      <c r="A66" s="427"/>
      <c r="B66" s="428"/>
      <c r="C66" s="428"/>
      <c r="D66" s="431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14.25" customHeight="1">
      <c r="A67" s="427"/>
      <c r="B67" s="428"/>
      <c r="C67" s="428"/>
      <c r="D67" s="431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</row>
    <row r="68" spans="1:16" ht="14.25" customHeight="1">
      <c r="A68" s="427"/>
      <c r="B68" s="428"/>
      <c r="C68" s="428"/>
      <c r="D68" s="431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</row>
    <row r="69" spans="1:16" ht="14.25" customHeight="1">
      <c r="A69" s="427"/>
      <c r="B69" s="428"/>
      <c r="C69" s="428"/>
      <c r="D69" s="431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</row>
    <row r="70" spans="1:16" ht="14.25" customHeight="1">
      <c r="A70" s="427"/>
      <c r="B70" s="428"/>
      <c r="C70" s="428"/>
      <c r="D70" s="431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16" ht="14.25" customHeight="1">
      <c r="A71" s="427"/>
      <c r="B71" s="428"/>
      <c r="C71" s="428"/>
      <c r="D71" s="431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</row>
    <row r="72" spans="1:16" ht="14.25" customHeight="1">
      <c r="A72" s="427"/>
      <c r="B72" s="428"/>
      <c r="C72" s="428"/>
      <c r="D72" s="431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</row>
    <row r="73" spans="1:16" ht="14.25" customHeight="1">
      <c r="A73" s="427"/>
      <c r="B73" s="428"/>
      <c r="C73" s="428"/>
      <c r="D73" s="431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</row>
    <row r="74" spans="1:16" ht="14.25" customHeight="1">
      <c r="A74" s="427"/>
      <c r="B74" s="428"/>
      <c r="C74" s="428"/>
      <c r="D74" s="431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16" ht="14.25" customHeight="1">
      <c r="A75" s="427"/>
      <c r="B75" s="428"/>
      <c r="C75" s="428"/>
      <c r="D75" s="431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1:16" ht="14.25" customHeight="1">
      <c r="A76" s="427"/>
      <c r="B76" s="428"/>
      <c r="C76" s="428"/>
      <c r="D76" s="431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</row>
    <row r="77" spans="1:16" ht="14.25" customHeight="1">
      <c r="A77" s="427"/>
      <c r="B77" s="428"/>
      <c r="C77" s="428"/>
      <c r="D77" s="431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</row>
    <row r="78" spans="1:16" ht="14.25" customHeight="1">
      <c r="A78" s="427"/>
      <c r="B78" s="428"/>
      <c r="C78" s="428"/>
      <c r="D78" s="431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14.25" customHeight="1">
      <c r="A79" s="427"/>
      <c r="B79" s="428"/>
      <c r="C79" s="428"/>
      <c r="D79" s="431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16" ht="14.25" customHeight="1">
      <c r="A80" s="427"/>
      <c r="B80" s="428"/>
      <c r="C80" s="428"/>
      <c r="D80" s="431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</row>
    <row r="81" spans="1:16" ht="14.25" customHeight="1">
      <c r="A81" s="427"/>
      <c r="B81" s="428"/>
      <c r="C81" s="428"/>
      <c r="D81" s="431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</row>
    <row r="82" spans="1:16" ht="14.25" customHeight="1">
      <c r="A82" s="427"/>
      <c r="B82" s="428"/>
      <c r="C82" s="428"/>
      <c r="D82" s="431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</row>
    <row r="83" spans="1:16" ht="14.25" customHeight="1">
      <c r="A83" s="427"/>
      <c r="B83" s="428"/>
      <c r="C83" s="428"/>
      <c r="D83" s="431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</row>
    <row r="84" spans="1:16" ht="14.25" customHeight="1">
      <c r="A84" s="427"/>
      <c r="B84" s="428"/>
      <c r="C84" s="428"/>
      <c r="D84" s="431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16" ht="14.25" customHeight="1">
      <c r="A85" s="427"/>
      <c r="B85" s="428"/>
      <c r="C85" s="428"/>
      <c r="D85" s="431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</row>
    <row r="86" spans="1:16" ht="14.25" customHeight="1">
      <c r="A86" s="427"/>
      <c r="B86" s="428"/>
      <c r="C86" s="428"/>
      <c r="D86" s="431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</row>
    <row r="87" spans="1:16" ht="14.25" customHeight="1">
      <c r="A87" s="427"/>
      <c r="B87" s="428"/>
      <c r="C87" s="428"/>
      <c r="D87" s="431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</row>
    <row r="88" spans="1:16" ht="14.25" customHeight="1">
      <c r="A88" s="427"/>
      <c r="B88" s="428"/>
      <c r="C88" s="428"/>
      <c r="D88" s="431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</row>
    <row r="89" spans="1:16" ht="14.25" customHeight="1">
      <c r="A89" s="427"/>
      <c r="B89" s="428"/>
      <c r="C89" s="428"/>
      <c r="D89" s="431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16" ht="14.25" customHeight="1">
      <c r="A90" s="427"/>
      <c r="B90" s="428"/>
      <c r="C90" s="428"/>
      <c r="D90" s="431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</row>
    <row r="91" spans="1:16" ht="14.25" customHeight="1">
      <c r="A91" s="427"/>
      <c r="B91" s="428"/>
      <c r="C91" s="428"/>
      <c r="D91" s="431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</row>
    <row r="92" spans="1:16" ht="14.25" customHeight="1">
      <c r="A92" s="427"/>
      <c r="B92" s="428"/>
      <c r="C92" s="428"/>
      <c r="D92" s="431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</row>
    <row r="93" spans="1:16" ht="14.25" customHeight="1">
      <c r="A93" s="427"/>
      <c r="B93" s="428"/>
      <c r="C93" s="428"/>
      <c r="D93" s="431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</row>
    <row r="94" spans="1:16" ht="14.25" customHeight="1">
      <c r="A94" s="427"/>
      <c r="B94" s="428"/>
      <c r="C94" s="428"/>
      <c r="D94" s="431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</row>
    <row r="95" spans="1:16" ht="14.25" customHeight="1">
      <c r="A95" s="427"/>
      <c r="B95" s="428"/>
      <c r="C95" s="428"/>
      <c r="D95" s="431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4.25" customHeight="1">
      <c r="A96" s="427"/>
      <c r="B96" s="428"/>
      <c r="C96" s="428"/>
      <c r="D96" s="431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16" ht="14.25" customHeight="1">
      <c r="A97" s="427"/>
      <c r="B97" s="428"/>
      <c r="C97" s="428"/>
      <c r="D97" s="431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16" ht="14.25" customHeight="1">
      <c r="A98" s="427"/>
      <c r="B98" s="428"/>
      <c r="C98" s="428"/>
      <c r="D98" s="431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</row>
    <row r="99" spans="1:16" ht="14.25" customHeight="1">
      <c r="A99" s="427"/>
      <c r="B99" s="428"/>
      <c r="C99" s="428"/>
      <c r="D99" s="431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</row>
    <row r="100" spans="1:16" ht="14.25" customHeight="1">
      <c r="A100" s="427"/>
      <c r="B100" s="428"/>
      <c r="C100" s="428"/>
      <c r="D100" s="431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</row>
    <row r="101" spans="1:16" ht="14.25" customHeight="1">
      <c r="A101" s="427"/>
      <c r="B101" s="428"/>
      <c r="C101" s="428"/>
      <c r="D101" s="431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</row>
    <row r="102" spans="1:16" ht="14.25" customHeight="1">
      <c r="A102" s="427"/>
      <c r="B102" s="428"/>
      <c r="C102" s="428"/>
      <c r="D102" s="431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</row>
    <row r="103" spans="1:16" ht="14.25" customHeight="1">
      <c r="A103" s="427"/>
      <c r="B103" s="428"/>
      <c r="C103" s="428"/>
      <c r="D103" s="431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</row>
    <row r="104" spans="1:16" ht="14.25" customHeight="1">
      <c r="A104" s="427"/>
      <c r="B104" s="428"/>
      <c r="C104" s="428"/>
      <c r="D104" s="431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16" ht="14.25" customHeight="1">
      <c r="A105" s="427"/>
      <c r="B105" s="428"/>
      <c r="C105" s="428"/>
      <c r="D105" s="431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</row>
    <row r="106" spans="1:16" ht="14.25" customHeight="1">
      <c r="A106" s="427"/>
      <c r="B106" s="428"/>
      <c r="C106" s="428"/>
      <c r="D106" s="431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</row>
    <row r="107" spans="1:16" ht="14.25" customHeight="1">
      <c r="A107" s="427"/>
      <c r="B107" s="428"/>
      <c r="C107" s="428"/>
      <c r="D107" s="431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</row>
    <row r="108" spans="1:16" ht="14.25" customHeight="1">
      <c r="A108" s="427"/>
      <c r="B108" s="428"/>
      <c r="C108" s="428"/>
      <c r="D108" s="431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</row>
    <row r="109" spans="1:16" ht="14.25" customHeight="1">
      <c r="A109" s="427"/>
      <c r="B109" s="428"/>
      <c r="C109" s="428"/>
      <c r="D109" s="431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</row>
    <row r="110" spans="1:16" ht="14.25" customHeight="1">
      <c r="A110" s="427"/>
      <c r="B110" s="428"/>
      <c r="C110" s="428"/>
      <c r="D110" s="431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</row>
    <row r="111" spans="1:16" ht="14.25" customHeight="1">
      <c r="A111" s="427"/>
      <c r="B111" s="428"/>
      <c r="C111" s="428"/>
      <c r="D111" s="431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</row>
    <row r="112" spans="1:16" ht="14.25" customHeight="1">
      <c r="A112" s="427"/>
      <c r="B112" s="428"/>
      <c r="C112" s="428"/>
      <c r="D112" s="431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</row>
    <row r="113" spans="1:16" ht="14.25" customHeight="1">
      <c r="A113" s="427"/>
      <c r="B113" s="428"/>
      <c r="C113" s="428"/>
      <c r="D113" s="431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</row>
    <row r="114" spans="1:16" ht="14.25" customHeight="1">
      <c r="A114" s="427"/>
      <c r="B114" s="428"/>
      <c r="C114" s="428"/>
      <c r="D114" s="431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16" ht="14.25" customHeight="1">
      <c r="A115" s="427"/>
      <c r="B115" s="428"/>
      <c r="C115" s="428"/>
      <c r="D115" s="431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</row>
    <row r="116" spans="1:16" ht="14.25" customHeight="1">
      <c r="A116" s="427"/>
      <c r="B116" s="428"/>
      <c r="C116" s="428"/>
      <c r="D116" s="431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</row>
    <row r="117" spans="1:16" ht="14.25" customHeight="1">
      <c r="A117" s="427"/>
      <c r="B117" s="428"/>
      <c r="C117" s="428"/>
      <c r="D117" s="431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</row>
    <row r="118" spans="1:16" ht="14.25" customHeight="1">
      <c r="A118" s="427"/>
      <c r="B118" s="428"/>
      <c r="C118" s="428"/>
      <c r="D118" s="431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</row>
    <row r="119" spans="1:16" ht="14.25" customHeight="1">
      <c r="A119" s="427"/>
      <c r="B119" s="428"/>
      <c r="C119" s="428"/>
      <c r="D119" s="431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</row>
    <row r="120" spans="1:16" ht="14.25" customHeight="1">
      <c r="A120" s="427"/>
      <c r="B120" s="428"/>
      <c r="C120" s="428"/>
      <c r="D120" s="431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</row>
    <row r="121" spans="1:16" ht="14.25" customHeight="1">
      <c r="A121" s="427"/>
      <c r="B121" s="428"/>
      <c r="C121" s="428"/>
      <c r="D121" s="431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</row>
    <row r="122" spans="1:16" ht="14.25" customHeight="1">
      <c r="A122" s="427"/>
      <c r="B122" s="428"/>
      <c r="C122" s="428"/>
      <c r="D122" s="431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</row>
    <row r="123" spans="1:16" ht="14.25" customHeight="1">
      <c r="A123" s="427"/>
      <c r="B123" s="428"/>
      <c r="C123" s="428"/>
      <c r="D123" s="431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</row>
    <row r="124" spans="1:16" ht="14.25" customHeight="1">
      <c r="A124" s="427"/>
      <c r="B124" s="428"/>
      <c r="C124" s="428"/>
      <c r="D124" s="431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</row>
    <row r="125" spans="1:16" ht="14.25" customHeight="1">
      <c r="A125" s="427"/>
      <c r="B125" s="428"/>
      <c r="C125" s="428"/>
      <c r="D125" s="431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</row>
    <row r="126" spans="1:16" ht="14.25" customHeight="1">
      <c r="A126" s="427"/>
      <c r="B126" s="428"/>
      <c r="C126" s="428"/>
      <c r="D126" s="431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</row>
    <row r="127" spans="1:16" ht="14.25" customHeight="1">
      <c r="A127" s="427"/>
      <c r="B127" s="428"/>
      <c r="C127" s="428"/>
      <c r="D127" s="431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</row>
    <row r="128" spans="1:16" ht="14.25" customHeight="1">
      <c r="A128" s="427"/>
      <c r="B128" s="428"/>
      <c r="C128" s="428"/>
      <c r="D128" s="431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</row>
    <row r="129" spans="1:16" ht="14.25" customHeight="1">
      <c r="A129" s="427"/>
      <c r="B129" s="428"/>
      <c r="C129" s="428"/>
      <c r="D129" s="431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</row>
    <row r="130" spans="1:16" ht="14.25" customHeight="1">
      <c r="A130" s="427"/>
      <c r="B130" s="428"/>
      <c r="C130" s="428"/>
      <c r="D130" s="431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</row>
    <row r="131" spans="1:16" ht="14.25" customHeight="1">
      <c r="A131" s="427"/>
      <c r="B131" s="428"/>
      <c r="C131" s="428"/>
      <c r="D131" s="431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16" ht="14.25" customHeight="1">
      <c r="A132" s="427"/>
      <c r="B132" s="428"/>
      <c r="C132" s="428"/>
      <c r="D132" s="431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</row>
    <row r="133" spans="1:16" ht="14.25" customHeight="1">
      <c r="A133" s="427"/>
      <c r="B133" s="428"/>
      <c r="C133" s="428"/>
      <c r="D133" s="431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</row>
    <row r="134" spans="1:16" ht="14.25" customHeight="1">
      <c r="A134" s="427"/>
      <c r="B134" s="428"/>
      <c r="C134" s="428"/>
      <c r="D134" s="431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</row>
    <row r="135" spans="1:16" ht="14.25" customHeight="1">
      <c r="A135" s="427"/>
      <c r="B135" s="428"/>
      <c r="C135" s="428"/>
      <c r="D135" s="431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</row>
    <row r="136" spans="1:16" ht="14.25" customHeight="1">
      <c r="A136" s="427"/>
      <c r="B136" s="428"/>
      <c r="C136" s="428"/>
      <c r="D136" s="431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</row>
    <row r="137" spans="1:16" ht="14.25" customHeight="1">
      <c r="A137" s="427"/>
      <c r="B137" s="428"/>
      <c r="C137" s="428"/>
      <c r="D137" s="431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</row>
    <row r="138" spans="1:16" ht="14.25" customHeight="1">
      <c r="A138" s="427"/>
      <c r="B138" s="428"/>
      <c r="C138" s="428"/>
      <c r="D138" s="431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</row>
    <row r="139" spans="1:16" ht="14.25" customHeight="1">
      <c r="A139" s="427"/>
      <c r="B139" s="428"/>
      <c r="C139" s="428"/>
      <c r="D139" s="431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</row>
    <row r="140" spans="1:16" ht="14.25" customHeight="1">
      <c r="A140" s="427"/>
      <c r="B140" s="428"/>
      <c r="C140" s="428"/>
      <c r="D140" s="431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</row>
    <row r="141" spans="1:16" ht="14.25" customHeight="1">
      <c r="A141" s="427"/>
      <c r="B141" s="428"/>
      <c r="C141" s="428"/>
      <c r="D141" s="431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</row>
    <row r="142" spans="1:16" ht="14.25" customHeight="1">
      <c r="A142" s="427"/>
      <c r="B142" s="428"/>
      <c r="C142" s="428"/>
      <c r="D142" s="431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</row>
    <row r="143" spans="1:16" ht="14.25" customHeight="1">
      <c r="A143" s="427"/>
      <c r="B143" s="428"/>
      <c r="C143" s="428"/>
      <c r="D143" s="431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</row>
    <row r="144" spans="1:16" ht="14.25" customHeight="1">
      <c r="A144" s="427"/>
      <c r="B144" s="428"/>
      <c r="C144" s="428"/>
      <c r="D144" s="431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</row>
    <row r="145" spans="1:16" ht="14.25" customHeight="1">
      <c r="A145" s="427"/>
      <c r="B145" s="428"/>
      <c r="C145" s="428"/>
      <c r="D145" s="431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</row>
    <row r="146" spans="1:16" ht="14.25" customHeight="1">
      <c r="A146" s="427"/>
      <c r="B146" s="428"/>
      <c r="C146" s="428"/>
      <c r="D146" s="431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</row>
    <row r="147" spans="1:16" ht="14.25" customHeight="1">
      <c r="A147" s="427"/>
      <c r="B147" s="428"/>
      <c r="C147" s="428"/>
      <c r="D147" s="431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</row>
    <row r="148" spans="1:16" ht="14.25" customHeight="1">
      <c r="A148" s="427"/>
      <c r="B148" s="428"/>
      <c r="C148" s="428"/>
      <c r="D148" s="431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4.25" customHeight="1">
      <c r="A149" s="427"/>
      <c r="B149" s="428"/>
      <c r="C149" s="428"/>
      <c r="D149" s="431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16" ht="14.25" customHeight="1">
      <c r="A150" s="427"/>
      <c r="B150" s="428"/>
      <c r="C150" s="428"/>
      <c r="D150" s="431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</row>
    <row r="151" spans="1:16" ht="14.25" customHeight="1">
      <c r="A151" s="427"/>
      <c r="B151" s="428"/>
      <c r="C151" s="428"/>
      <c r="D151" s="431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</row>
    <row r="152" spans="1:16" ht="14.25" customHeight="1">
      <c r="A152" s="427"/>
      <c r="B152" s="428"/>
      <c r="C152" s="428"/>
      <c r="D152" s="431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</row>
    <row r="153" spans="1:16" ht="14.25" customHeight="1">
      <c r="A153" s="427"/>
      <c r="B153" s="428"/>
      <c r="C153" s="428"/>
      <c r="D153" s="431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</row>
    <row r="154" spans="1:16" ht="14.25" customHeight="1">
      <c r="A154" s="427"/>
      <c r="B154" s="428"/>
      <c r="C154" s="428"/>
      <c r="D154" s="431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</row>
    <row r="155" spans="1:16" ht="14.25" customHeight="1">
      <c r="A155" s="427"/>
      <c r="B155" s="428"/>
      <c r="C155" s="428"/>
      <c r="D155" s="431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</row>
    <row r="156" spans="1:16" ht="14.25" customHeight="1">
      <c r="A156" s="427"/>
      <c r="B156" s="428"/>
      <c r="C156" s="428"/>
      <c r="D156" s="431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</row>
    <row r="157" spans="1:16" ht="14.25" customHeight="1">
      <c r="A157" s="427"/>
      <c r="B157" s="428"/>
      <c r="C157" s="428"/>
      <c r="D157" s="431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</row>
    <row r="158" spans="1:16" ht="14.25" customHeight="1">
      <c r="A158" s="427"/>
      <c r="B158" s="428"/>
      <c r="C158" s="428"/>
      <c r="D158" s="431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</row>
    <row r="159" spans="1:16" ht="14.25" customHeight="1">
      <c r="A159" s="427"/>
      <c r="B159" s="428"/>
      <c r="C159" s="428"/>
      <c r="D159" s="431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</row>
    <row r="160" spans="1:16" ht="14.25" customHeight="1">
      <c r="A160" s="427"/>
      <c r="B160" s="428"/>
      <c r="C160" s="428"/>
      <c r="D160" s="431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</row>
    <row r="161" spans="1:16" ht="14.25" customHeight="1">
      <c r="A161" s="427"/>
      <c r="B161" s="428"/>
      <c r="C161" s="428"/>
      <c r="D161" s="431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</row>
    <row r="162" spans="1:16" ht="14.25" customHeight="1">
      <c r="A162" s="427"/>
      <c r="B162" s="428"/>
      <c r="C162" s="428"/>
      <c r="D162" s="431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</row>
    <row r="163" spans="1:16" ht="14.25" customHeight="1">
      <c r="A163" s="427"/>
      <c r="B163" s="428"/>
      <c r="C163" s="428"/>
      <c r="D163" s="431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</row>
    <row r="164" spans="1:16" ht="14.25" customHeight="1">
      <c r="A164" s="427"/>
      <c r="B164" s="428"/>
      <c r="C164" s="428"/>
      <c r="D164" s="431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</row>
    <row r="165" spans="1:16" ht="14.25" customHeight="1">
      <c r="A165" s="427"/>
      <c r="B165" s="428"/>
      <c r="C165" s="428"/>
      <c r="D165" s="431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</row>
    <row r="166" spans="1:16" ht="14.25" customHeight="1">
      <c r="A166" s="427"/>
      <c r="B166" s="428"/>
      <c r="C166" s="428"/>
      <c r="D166" s="431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</row>
    <row r="167" spans="1:16" ht="14.25" customHeight="1">
      <c r="A167" s="427"/>
      <c r="B167" s="428"/>
      <c r="C167" s="428"/>
      <c r="D167" s="431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</row>
    <row r="168" spans="1:16" ht="14.25" customHeight="1">
      <c r="A168" s="427"/>
      <c r="B168" s="428"/>
      <c r="C168" s="428"/>
      <c r="D168" s="431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</row>
    <row r="169" spans="1:16" ht="14.25" customHeight="1">
      <c r="A169" s="427"/>
      <c r="B169" s="428"/>
      <c r="C169" s="428"/>
      <c r="D169" s="431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</row>
    <row r="170" spans="1:16" ht="14.25" customHeight="1">
      <c r="A170" s="427"/>
      <c r="B170" s="428"/>
      <c r="C170" s="428"/>
      <c r="D170" s="431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</row>
    <row r="171" spans="1:16" ht="14.25" customHeight="1">
      <c r="A171" s="427"/>
      <c r="B171" s="428"/>
      <c r="C171" s="428"/>
      <c r="D171" s="431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</row>
    <row r="172" spans="1:16" ht="14.25" customHeight="1">
      <c r="A172" s="427"/>
      <c r="B172" s="428"/>
      <c r="C172" s="428"/>
      <c r="D172" s="431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</row>
    <row r="173" spans="1:16" ht="14.25" customHeight="1">
      <c r="A173" s="427"/>
      <c r="B173" s="428"/>
      <c r="C173" s="428"/>
      <c r="D173" s="431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</row>
    <row r="174" spans="1:16" ht="14.25" customHeight="1">
      <c r="A174" s="427"/>
      <c r="B174" s="428"/>
      <c r="C174" s="428"/>
      <c r="D174" s="431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</row>
    <row r="175" spans="1:16" ht="14.25" customHeight="1">
      <c r="A175" s="427"/>
      <c r="B175" s="428"/>
      <c r="C175" s="428"/>
      <c r="D175" s="431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</row>
    <row r="176" spans="1:16" ht="14.25" customHeight="1">
      <c r="A176" s="427"/>
      <c r="B176" s="428"/>
      <c r="C176" s="428"/>
      <c r="D176" s="431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</row>
    <row r="177" spans="1:16" ht="14.25" customHeight="1">
      <c r="A177" s="427"/>
      <c r="B177" s="428"/>
      <c r="C177" s="428"/>
      <c r="D177" s="431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</row>
    <row r="178" spans="1:16" ht="14.25" customHeight="1">
      <c r="A178" s="427"/>
      <c r="B178" s="428"/>
      <c r="C178" s="428"/>
      <c r="D178" s="431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</row>
    <row r="179" spans="1:16" ht="14.25" customHeight="1">
      <c r="A179" s="427"/>
      <c r="B179" s="428"/>
      <c r="C179" s="428"/>
      <c r="D179" s="431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</row>
    <row r="180" spans="1:16" ht="14.25" customHeight="1">
      <c r="A180" s="427"/>
      <c r="B180" s="428"/>
      <c r="C180" s="428"/>
      <c r="D180" s="431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</row>
    <row r="181" spans="1:16" ht="14.25" customHeight="1">
      <c r="A181" s="427"/>
      <c r="B181" s="428"/>
      <c r="C181" s="428"/>
      <c r="D181" s="431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</row>
    <row r="182" spans="1:16" ht="14.25" customHeight="1">
      <c r="A182" s="427"/>
      <c r="B182" s="428"/>
      <c r="C182" s="428"/>
      <c r="D182" s="431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</row>
    <row r="183" spans="1:16" ht="14.25" customHeight="1">
      <c r="A183" s="427"/>
      <c r="B183" s="428"/>
      <c r="C183" s="428"/>
      <c r="D183" s="431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</row>
    <row r="184" spans="1:16" ht="14.25" customHeight="1">
      <c r="A184" s="427"/>
      <c r="B184" s="428"/>
      <c r="C184" s="428"/>
      <c r="D184" s="431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</row>
    <row r="185" spans="1:16" ht="14.25" customHeight="1">
      <c r="A185" s="427"/>
      <c r="B185" s="428"/>
      <c r="C185" s="428"/>
      <c r="D185" s="431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</row>
    <row r="186" spans="1:16" ht="14.25" customHeight="1">
      <c r="A186" s="427"/>
      <c r="B186" s="428"/>
      <c r="C186" s="428"/>
      <c r="D186" s="431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</row>
    <row r="187" spans="1:16" ht="14.25" customHeight="1">
      <c r="A187" s="427"/>
      <c r="B187" s="428"/>
      <c r="C187" s="428"/>
      <c r="D187" s="431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</row>
    <row r="188" spans="1:16" ht="14.25" customHeight="1">
      <c r="A188" s="427"/>
      <c r="B188" s="428"/>
      <c r="C188" s="428"/>
      <c r="D188" s="431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</row>
    <row r="189" spans="1:16" ht="14.25" customHeight="1">
      <c r="A189" s="427"/>
      <c r="B189" s="428"/>
      <c r="C189" s="428"/>
      <c r="D189" s="431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</row>
    <row r="190" spans="1:16" ht="14.25" customHeight="1">
      <c r="A190" s="427"/>
      <c r="B190" s="428"/>
      <c r="C190" s="428"/>
      <c r="D190" s="431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</row>
    <row r="191" spans="1:16" ht="14.25" customHeight="1">
      <c r="A191" s="427"/>
      <c r="B191" s="428"/>
      <c r="C191" s="428"/>
      <c r="D191" s="431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</row>
    <row r="192" spans="1:16" ht="14.25" customHeight="1">
      <c r="A192" s="427"/>
      <c r="B192" s="428"/>
      <c r="C192" s="428"/>
      <c r="D192" s="431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</row>
    <row r="193" spans="1:16" ht="14.25" customHeight="1">
      <c r="A193" s="427"/>
      <c r="B193" s="428"/>
      <c r="C193" s="428"/>
      <c r="D193" s="431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</row>
    <row r="194" spans="1:16" ht="14.25" customHeight="1">
      <c r="A194" s="427"/>
      <c r="B194" s="428"/>
      <c r="C194" s="428"/>
      <c r="D194" s="431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</row>
    <row r="195" spans="1:16" ht="14.25" customHeight="1">
      <c r="A195" s="427"/>
      <c r="B195" s="428"/>
      <c r="C195" s="428"/>
      <c r="D195" s="431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</row>
    <row r="196" spans="1:16" ht="14.25" customHeight="1">
      <c r="A196" s="427"/>
      <c r="B196" s="428"/>
      <c r="C196" s="428"/>
      <c r="D196" s="431"/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</row>
    <row r="197" spans="1:16" ht="14.25" customHeight="1">
      <c r="A197" s="427"/>
      <c r="B197" s="428"/>
      <c r="C197" s="428"/>
      <c r="D197" s="431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</row>
    <row r="198" spans="1:16" ht="14.25" customHeight="1">
      <c r="A198" s="427"/>
      <c r="B198" s="428"/>
      <c r="C198" s="428"/>
      <c r="D198" s="431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</row>
    <row r="199" spans="1:16" ht="14.25" customHeight="1">
      <c r="A199" s="427"/>
      <c r="B199" s="428"/>
      <c r="C199" s="428"/>
      <c r="D199" s="431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</row>
    <row r="200" spans="1:16" ht="14.25" customHeight="1">
      <c r="A200" s="427"/>
      <c r="B200" s="428"/>
      <c r="C200" s="428"/>
      <c r="D200" s="431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</row>
    <row r="201" spans="1:16" ht="14.25" customHeight="1">
      <c r="A201" s="427"/>
      <c r="B201" s="428"/>
      <c r="C201" s="428"/>
      <c r="D201" s="431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</row>
    <row r="202" spans="1:16" ht="14.25" customHeight="1">
      <c r="A202" s="427"/>
      <c r="B202" s="428"/>
      <c r="C202" s="428"/>
      <c r="D202" s="431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</row>
    <row r="203" spans="1:16" ht="14.25" customHeight="1">
      <c r="A203" s="427"/>
      <c r="B203" s="428"/>
      <c r="C203" s="428"/>
      <c r="D203" s="431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</row>
    <row r="204" spans="1:16" ht="14.25" customHeight="1">
      <c r="A204" s="427"/>
      <c r="B204" s="428"/>
      <c r="C204" s="428"/>
      <c r="D204" s="431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</row>
    <row r="205" spans="1:16" ht="14.25" customHeight="1">
      <c r="A205" s="427"/>
      <c r="B205" s="428"/>
      <c r="C205" s="428"/>
      <c r="D205" s="431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</row>
    <row r="206" spans="1:16" ht="14.25" customHeight="1">
      <c r="A206" s="427"/>
      <c r="B206" s="428"/>
      <c r="C206" s="428"/>
      <c r="D206" s="431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</row>
    <row r="207" spans="1:16" ht="14.25" customHeight="1">
      <c r="A207" s="427"/>
      <c r="B207" s="428"/>
      <c r="C207" s="428"/>
      <c r="D207" s="431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</row>
    <row r="208" spans="1:16" ht="14.25" customHeight="1">
      <c r="A208" s="427"/>
      <c r="B208" s="428"/>
      <c r="C208" s="428"/>
      <c r="D208" s="431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</row>
    <row r="209" spans="1:16" ht="14.25" customHeight="1">
      <c r="A209" s="427"/>
      <c r="B209" s="428"/>
      <c r="C209" s="428"/>
      <c r="D209" s="431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</row>
    <row r="210" spans="1:16" ht="14.25" customHeight="1">
      <c r="A210" s="427"/>
      <c r="B210" s="428"/>
      <c r="C210" s="428"/>
      <c r="D210" s="431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</row>
    <row r="211" spans="1:16" ht="14.25" customHeight="1">
      <c r="A211" s="427"/>
      <c r="B211" s="428"/>
      <c r="C211" s="428"/>
      <c r="D211" s="431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</row>
    <row r="212" spans="1:16" ht="14.25" customHeight="1">
      <c r="A212" s="427"/>
      <c r="B212" s="428"/>
      <c r="C212" s="428"/>
      <c r="D212" s="431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</row>
    <row r="213" spans="1:16" ht="14.25" customHeight="1">
      <c r="A213" s="427"/>
      <c r="B213" s="428"/>
      <c r="C213" s="428"/>
      <c r="D213" s="431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</row>
    <row r="214" spans="1:16" ht="14.25" customHeight="1">
      <c r="A214" s="427"/>
      <c r="B214" s="428"/>
      <c r="C214" s="428"/>
      <c r="D214" s="431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</row>
    <row r="215" spans="1:16" ht="14.25" customHeight="1">
      <c r="A215" s="427"/>
      <c r="B215" s="428"/>
      <c r="C215" s="428"/>
      <c r="D215" s="431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</row>
    <row r="216" spans="1:16" ht="14.25" customHeight="1">
      <c r="A216" s="427"/>
      <c r="B216" s="428"/>
      <c r="C216" s="428"/>
      <c r="D216" s="431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</row>
    <row r="217" spans="1:16" ht="14.25" customHeight="1">
      <c r="A217" s="427"/>
      <c r="B217" s="428"/>
      <c r="C217" s="428"/>
      <c r="D217" s="431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</row>
    <row r="218" spans="1:16" ht="14.25" customHeight="1">
      <c r="A218" s="427"/>
      <c r="B218" s="428"/>
      <c r="C218" s="428"/>
      <c r="D218" s="431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</row>
    <row r="219" spans="1:16" ht="14.25" customHeight="1">
      <c r="A219" s="427"/>
      <c r="B219" s="428"/>
      <c r="C219" s="428"/>
      <c r="D219" s="431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</row>
    <row r="220" spans="1:16" ht="14.25" customHeight="1">
      <c r="A220" s="427"/>
      <c r="B220" s="428"/>
      <c r="C220" s="428"/>
      <c r="D220" s="431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</row>
    <row r="221" spans="1:16" ht="14.25" customHeight="1">
      <c r="A221" s="427"/>
      <c r="B221" s="428"/>
      <c r="C221" s="428"/>
      <c r="D221" s="431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</row>
    <row r="222" spans="1:16" ht="14.25" customHeight="1">
      <c r="A222" s="427"/>
      <c r="B222" s="428"/>
      <c r="C222" s="428"/>
      <c r="D222" s="431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</row>
    <row r="223" spans="1:16" ht="14.25" customHeight="1">
      <c r="A223" s="427"/>
      <c r="B223" s="428"/>
      <c r="C223" s="428"/>
      <c r="D223" s="431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</row>
    <row r="224" spans="1:16" ht="14.25" customHeight="1">
      <c r="A224" s="427"/>
      <c r="B224" s="428"/>
      <c r="C224" s="428"/>
      <c r="D224" s="431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</row>
    <row r="225" spans="1:16" ht="14.25" customHeight="1">
      <c r="A225" s="427"/>
      <c r="B225" s="428"/>
      <c r="C225" s="428"/>
      <c r="D225" s="431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</row>
    <row r="226" spans="1:16" ht="14.25" customHeight="1">
      <c r="A226" s="427"/>
      <c r="B226" s="428"/>
      <c r="C226" s="428"/>
      <c r="D226" s="431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</row>
    <row r="227" spans="1:16" ht="14.25" customHeight="1">
      <c r="A227" s="427"/>
      <c r="B227" s="428"/>
      <c r="C227" s="428"/>
      <c r="D227" s="431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</row>
    <row r="228" spans="1:16" ht="14.25" customHeight="1">
      <c r="A228" s="427"/>
      <c r="B228" s="428"/>
      <c r="C228" s="428"/>
      <c r="D228" s="431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</row>
    <row r="229" spans="1:16" ht="14.25" customHeight="1">
      <c r="A229" s="427"/>
      <c r="B229" s="428"/>
      <c r="C229" s="428"/>
      <c r="D229" s="431"/>
      <c r="E229" s="430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</row>
    <row r="230" spans="1:16" ht="14.25" customHeight="1">
      <c r="A230" s="427"/>
      <c r="B230" s="428"/>
      <c r="C230" s="428"/>
      <c r="D230" s="431"/>
      <c r="E230" s="430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</row>
    <row r="231" spans="1:16" ht="14.25" customHeight="1">
      <c r="A231" s="427"/>
      <c r="B231" s="428"/>
      <c r="C231" s="428"/>
      <c r="D231" s="431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</row>
    <row r="232" spans="1:16" ht="14.25" customHeight="1">
      <c r="A232" s="427"/>
      <c r="B232" s="428"/>
      <c r="C232" s="428"/>
      <c r="D232" s="431"/>
      <c r="E232" s="430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</row>
    <row r="233" spans="1:16" ht="14.25" customHeight="1">
      <c r="A233" s="427"/>
      <c r="B233" s="428"/>
      <c r="C233" s="428"/>
      <c r="D233" s="431"/>
      <c r="E233" s="430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</row>
    <row r="234" spans="1:16" ht="14.25" customHeight="1">
      <c r="A234" s="427"/>
      <c r="B234" s="428"/>
      <c r="C234" s="428"/>
      <c r="D234" s="431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</row>
    <row r="235" spans="1:16" ht="14.25" customHeight="1">
      <c r="A235" s="427"/>
      <c r="B235" s="428"/>
      <c r="C235" s="428"/>
      <c r="D235" s="431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</row>
    <row r="236" spans="1:16" ht="14.25" customHeight="1">
      <c r="A236" s="427"/>
      <c r="B236" s="428"/>
      <c r="C236" s="428"/>
      <c r="D236" s="431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</row>
    <row r="237" spans="1:16" ht="14.25" customHeight="1">
      <c r="A237" s="427"/>
      <c r="B237" s="428"/>
      <c r="C237" s="428"/>
      <c r="D237" s="431"/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</row>
    <row r="238" spans="1:16" ht="14.25" customHeight="1">
      <c r="A238" s="427"/>
      <c r="B238" s="428"/>
      <c r="C238" s="428"/>
      <c r="D238" s="431"/>
      <c r="E238" s="430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</row>
    <row r="239" spans="1:16" ht="14.25" customHeight="1">
      <c r="A239" s="427"/>
      <c r="B239" s="428"/>
      <c r="C239" s="428"/>
      <c r="D239" s="431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</row>
    <row r="240" spans="1:16" ht="14.25" customHeight="1">
      <c r="A240" s="427"/>
      <c r="B240" s="428"/>
      <c r="C240" s="428"/>
      <c r="D240" s="431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</row>
    <row r="241" spans="1:16" ht="14.25" customHeight="1">
      <c r="A241" s="427"/>
      <c r="B241" s="428"/>
      <c r="C241" s="428"/>
      <c r="D241" s="431"/>
      <c r="E241" s="430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</row>
    <row r="242" spans="1:16" ht="14.25" customHeight="1">
      <c r="A242" s="427"/>
      <c r="B242" s="428"/>
      <c r="C242" s="428"/>
      <c r="D242" s="431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</row>
    <row r="243" spans="1:16" ht="14.25" customHeight="1">
      <c r="A243" s="427"/>
      <c r="B243" s="428"/>
      <c r="C243" s="428"/>
      <c r="D243" s="431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</row>
    <row r="244" spans="1:16" ht="14.25" customHeight="1">
      <c r="A244" s="427"/>
      <c r="B244" s="428"/>
      <c r="C244" s="428"/>
      <c r="D244" s="431"/>
      <c r="E244" s="430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</row>
    <row r="245" spans="1:16" ht="14.25" customHeight="1">
      <c r="A245" s="427"/>
      <c r="B245" s="428"/>
      <c r="C245" s="428"/>
      <c r="D245" s="431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</row>
    <row r="246" spans="1:16" ht="14.25" customHeight="1">
      <c r="A246" s="427"/>
      <c r="B246" s="428"/>
      <c r="C246" s="428"/>
      <c r="D246" s="431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</row>
    <row r="247" spans="1:16" ht="14.25" customHeight="1">
      <c r="A247" s="427"/>
      <c r="B247" s="428"/>
      <c r="C247" s="428"/>
      <c r="D247" s="431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</row>
    <row r="248" spans="1:16" ht="14.25" customHeight="1">
      <c r="A248" s="427"/>
      <c r="B248" s="428"/>
      <c r="C248" s="428"/>
      <c r="D248" s="431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</row>
    <row r="249" spans="1:16" ht="14.25" customHeight="1">
      <c r="A249" s="427"/>
      <c r="B249" s="428"/>
      <c r="C249" s="428"/>
      <c r="D249" s="431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</row>
    <row r="250" spans="1:16" ht="14.25" customHeight="1">
      <c r="A250" s="427"/>
      <c r="B250" s="428"/>
      <c r="C250" s="428"/>
      <c r="D250" s="431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</row>
    <row r="251" spans="1:16" ht="14.25" customHeight="1">
      <c r="A251" s="427"/>
      <c r="B251" s="428"/>
      <c r="C251" s="428"/>
      <c r="D251" s="431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</row>
    <row r="252" spans="1:16" ht="14.25" customHeight="1">
      <c r="A252" s="427"/>
      <c r="B252" s="428"/>
      <c r="C252" s="428"/>
      <c r="D252" s="431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</row>
    <row r="253" spans="1:16" ht="14.25" customHeight="1">
      <c r="A253" s="427"/>
      <c r="B253" s="428"/>
      <c r="C253" s="428"/>
      <c r="D253" s="431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</row>
    <row r="254" spans="1:16" ht="14.25" customHeight="1">
      <c r="A254" s="427"/>
      <c r="B254" s="428"/>
      <c r="C254" s="428"/>
      <c r="D254" s="431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</row>
    <row r="255" spans="1:16" ht="14.25" customHeight="1">
      <c r="A255" s="427"/>
      <c r="B255" s="428"/>
      <c r="C255" s="428"/>
      <c r="D255" s="431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</row>
    <row r="256" spans="1:16" ht="14.25" customHeight="1">
      <c r="A256" s="427"/>
      <c r="B256" s="428"/>
      <c r="C256" s="428"/>
      <c r="D256" s="431"/>
      <c r="E256" s="430"/>
      <c r="F256" s="430"/>
      <c r="G256" s="430"/>
      <c r="H256" s="430"/>
      <c r="I256" s="430"/>
      <c r="J256" s="430"/>
      <c r="K256" s="430"/>
      <c r="L256" s="430"/>
      <c r="M256" s="430"/>
      <c r="N256" s="430"/>
      <c r="O256" s="430"/>
      <c r="P256" s="430"/>
    </row>
    <row r="257" spans="1:16" ht="14.25" customHeight="1">
      <c r="A257" s="427"/>
      <c r="B257" s="428"/>
      <c r="C257" s="428"/>
      <c r="D257" s="431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</row>
    <row r="258" spans="1:16" ht="14.25" customHeight="1">
      <c r="A258" s="427"/>
      <c r="B258" s="428"/>
      <c r="C258" s="428"/>
      <c r="D258" s="431"/>
      <c r="E258" s="430"/>
      <c r="F258" s="430"/>
      <c r="G258" s="430"/>
      <c r="H258" s="430"/>
      <c r="I258" s="430"/>
      <c r="J258" s="430"/>
      <c r="K258" s="430"/>
      <c r="L258" s="430"/>
      <c r="M258" s="430"/>
      <c r="N258" s="430"/>
      <c r="O258" s="430"/>
      <c r="P258" s="430"/>
    </row>
    <row r="259" spans="1:16" ht="14.25" customHeight="1">
      <c r="A259" s="427"/>
      <c r="B259" s="428"/>
      <c r="C259" s="428"/>
      <c r="D259" s="431"/>
      <c r="E259" s="430"/>
      <c r="F259" s="430"/>
      <c r="G259" s="430"/>
      <c r="H259" s="430"/>
      <c r="I259" s="430"/>
      <c r="J259" s="430"/>
      <c r="K259" s="430"/>
      <c r="L259" s="430"/>
      <c r="M259" s="430"/>
      <c r="N259" s="430"/>
      <c r="O259" s="430"/>
      <c r="P259" s="430"/>
    </row>
    <row r="260" spans="1:16" ht="14.25" customHeight="1">
      <c r="A260" s="427"/>
      <c r="B260" s="428"/>
      <c r="C260" s="428"/>
      <c r="D260" s="431"/>
      <c r="E260" s="430"/>
      <c r="F260" s="430"/>
      <c r="G260" s="430"/>
      <c r="H260" s="430"/>
      <c r="I260" s="430"/>
      <c r="J260" s="430"/>
      <c r="K260" s="430"/>
      <c r="L260" s="430"/>
      <c r="M260" s="430"/>
      <c r="N260" s="430"/>
      <c r="O260" s="430"/>
      <c r="P260" s="430"/>
    </row>
    <row r="261" spans="1:16" ht="14.25" customHeight="1">
      <c r="A261" s="427"/>
      <c r="B261" s="428"/>
      <c r="C261" s="428"/>
      <c r="D261" s="431"/>
      <c r="E261" s="430"/>
      <c r="F261" s="430"/>
      <c r="G261" s="430"/>
      <c r="H261" s="430"/>
      <c r="I261" s="430"/>
      <c r="J261" s="430"/>
      <c r="K261" s="430"/>
      <c r="L261" s="430"/>
      <c r="M261" s="430"/>
      <c r="N261" s="430"/>
      <c r="O261" s="430"/>
      <c r="P261" s="430"/>
    </row>
    <row r="262" spans="1:16" ht="14.25" customHeight="1">
      <c r="A262" s="427"/>
      <c r="B262" s="428"/>
      <c r="C262" s="428"/>
      <c r="D262" s="431"/>
      <c r="E262" s="430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</row>
    <row r="263" spans="1:16" ht="14.25" customHeight="1">
      <c r="A263" s="427"/>
      <c r="B263" s="428"/>
      <c r="C263" s="428"/>
      <c r="D263" s="431"/>
      <c r="E263" s="430"/>
      <c r="F263" s="430"/>
      <c r="G263" s="430"/>
      <c r="H263" s="430"/>
      <c r="I263" s="430"/>
      <c r="J263" s="430"/>
      <c r="K263" s="430"/>
      <c r="L263" s="430"/>
      <c r="M263" s="430"/>
      <c r="N263" s="430"/>
      <c r="O263" s="430"/>
      <c r="P263" s="430"/>
    </row>
    <row r="264" spans="1:16" ht="14.25" customHeight="1">
      <c r="A264" s="427"/>
      <c r="B264" s="428"/>
      <c r="C264" s="428"/>
      <c r="D264" s="431"/>
      <c r="E264" s="430"/>
      <c r="F264" s="430"/>
      <c r="G264" s="430"/>
      <c r="H264" s="430"/>
      <c r="I264" s="430"/>
      <c r="J264" s="430"/>
      <c r="K264" s="430"/>
      <c r="L264" s="430"/>
      <c r="M264" s="430"/>
      <c r="N264" s="430"/>
      <c r="O264" s="430"/>
      <c r="P264" s="430"/>
    </row>
    <row r="265" spans="1:16" ht="14.25" customHeight="1">
      <c r="A265" s="427"/>
      <c r="B265" s="428"/>
      <c r="C265" s="428"/>
      <c r="D265" s="431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</row>
    <row r="266" spans="1:16" ht="14.25" customHeight="1">
      <c r="A266" s="427"/>
      <c r="B266" s="428"/>
      <c r="C266" s="428"/>
      <c r="D266" s="431"/>
      <c r="E266" s="430"/>
      <c r="F266" s="430"/>
      <c r="G266" s="430"/>
      <c r="H266" s="430"/>
      <c r="I266" s="430"/>
      <c r="J266" s="430"/>
      <c r="K266" s="430"/>
      <c r="L266" s="430"/>
      <c r="M266" s="430"/>
      <c r="N266" s="430"/>
      <c r="O266" s="430"/>
      <c r="P266" s="430"/>
    </row>
    <row r="267" spans="1:16" ht="14.25" customHeight="1">
      <c r="A267" s="427"/>
      <c r="B267" s="428"/>
      <c r="C267" s="428"/>
      <c r="D267" s="431"/>
      <c r="E267" s="430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</row>
    <row r="268" spans="1:16" ht="14.25" customHeight="1">
      <c r="A268" s="427"/>
      <c r="B268" s="428"/>
      <c r="C268" s="428"/>
      <c r="D268" s="431"/>
      <c r="E268" s="430"/>
      <c r="F268" s="430"/>
      <c r="G268" s="430"/>
      <c r="H268" s="430"/>
      <c r="I268" s="430"/>
      <c r="J268" s="430"/>
      <c r="K268" s="430"/>
      <c r="L268" s="430"/>
      <c r="M268" s="430"/>
      <c r="N268" s="430"/>
      <c r="O268" s="430"/>
      <c r="P268" s="430"/>
    </row>
    <row r="269" spans="1:16" ht="14.25" customHeight="1">
      <c r="A269" s="427"/>
      <c r="B269" s="428"/>
      <c r="C269" s="428"/>
      <c r="D269" s="431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</row>
    <row r="270" spans="1:16" ht="14.25" customHeight="1">
      <c r="A270" s="427"/>
      <c r="B270" s="428"/>
      <c r="C270" s="428"/>
      <c r="D270" s="431"/>
      <c r="E270" s="430"/>
      <c r="F270" s="430"/>
      <c r="G270" s="430"/>
      <c r="H270" s="430"/>
      <c r="I270" s="430"/>
      <c r="J270" s="430"/>
      <c r="K270" s="430"/>
      <c r="L270" s="430"/>
      <c r="M270" s="430"/>
      <c r="N270" s="430"/>
      <c r="O270" s="430"/>
      <c r="P270" s="430"/>
    </row>
    <row r="271" spans="1:16" ht="14.25" customHeight="1">
      <c r="A271" s="427"/>
      <c r="B271" s="428"/>
      <c r="C271" s="428"/>
      <c r="D271" s="431"/>
      <c r="E271" s="430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</row>
    <row r="272" spans="1:16" ht="14.25" customHeight="1">
      <c r="A272" s="427"/>
      <c r="B272" s="428"/>
      <c r="C272" s="428"/>
      <c r="D272" s="431"/>
      <c r="E272" s="430"/>
      <c r="F272" s="430"/>
      <c r="G272" s="430"/>
      <c r="H272" s="430"/>
      <c r="I272" s="430"/>
      <c r="J272" s="430"/>
      <c r="K272" s="430"/>
      <c r="L272" s="430"/>
      <c r="M272" s="430"/>
      <c r="N272" s="430"/>
      <c r="O272" s="430"/>
      <c r="P272" s="430"/>
    </row>
    <row r="273" spans="1:16" ht="14.25" customHeight="1">
      <c r="A273" s="427"/>
      <c r="B273" s="428"/>
      <c r="C273" s="428"/>
      <c r="D273" s="431"/>
      <c r="E273" s="430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0"/>
    </row>
    <row r="274" spans="1:16" ht="14.25" customHeight="1">
      <c r="A274" s="427"/>
      <c r="B274" s="428"/>
      <c r="C274" s="428"/>
      <c r="D274" s="431"/>
      <c r="E274" s="430"/>
      <c r="F274" s="430"/>
      <c r="G274" s="430"/>
      <c r="H274" s="430"/>
      <c r="I274" s="430"/>
      <c r="J274" s="430"/>
      <c r="K274" s="430"/>
      <c r="L274" s="430"/>
      <c r="M274" s="430"/>
      <c r="N274" s="430"/>
      <c r="O274" s="430"/>
      <c r="P274" s="430"/>
    </row>
    <row r="275" spans="1:16" ht="14.25" customHeight="1">
      <c r="A275" s="427"/>
      <c r="B275" s="428"/>
      <c r="C275" s="428"/>
      <c r="D275" s="431"/>
      <c r="E275" s="430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</row>
    <row r="276" spans="1:16" ht="14.25" customHeight="1">
      <c r="A276" s="427"/>
      <c r="B276" s="428"/>
      <c r="C276" s="428"/>
      <c r="D276" s="431"/>
      <c r="E276" s="430"/>
      <c r="F276" s="430"/>
      <c r="G276" s="430"/>
      <c r="H276" s="430"/>
      <c r="I276" s="430"/>
      <c r="J276" s="430"/>
      <c r="K276" s="430"/>
      <c r="L276" s="430"/>
      <c r="M276" s="430"/>
      <c r="N276" s="430"/>
      <c r="O276" s="430"/>
      <c r="P276" s="430"/>
    </row>
    <row r="277" spans="1:16" ht="14.25" customHeight="1">
      <c r="A277" s="427"/>
      <c r="B277" s="428"/>
      <c r="C277" s="428"/>
      <c r="D277" s="431"/>
      <c r="E277" s="430"/>
      <c r="F277" s="430"/>
      <c r="G277" s="430"/>
      <c r="H277" s="430"/>
      <c r="I277" s="430"/>
      <c r="J277" s="430"/>
      <c r="K277" s="430"/>
      <c r="L277" s="430"/>
      <c r="M277" s="430"/>
      <c r="N277" s="430"/>
      <c r="O277" s="430"/>
      <c r="P277" s="430"/>
    </row>
    <row r="278" spans="1:16" ht="14.25" customHeight="1">
      <c r="A278" s="427"/>
      <c r="B278" s="428"/>
      <c r="C278" s="428"/>
      <c r="D278" s="431"/>
      <c r="E278" s="430"/>
      <c r="F278" s="430"/>
      <c r="G278" s="430"/>
      <c r="H278" s="430"/>
      <c r="I278" s="430"/>
      <c r="J278" s="430"/>
      <c r="K278" s="430"/>
      <c r="L278" s="430"/>
      <c r="M278" s="430"/>
      <c r="N278" s="430"/>
      <c r="O278" s="430"/>
      <c r="P278" s="430"/>
    </row>
    <row r="279" spans="1:16" ht="14.25" customHeight="1">
      <c r="A279" s="427"/>
      <c r="B279" s="428"/>
      <c r="C279" s="428"/>
      <c r="D279" s="431"/>
      <c r="E279" s="430"/>
      <c r="F279" s="430"/>
      <c r="G279" s="430"/>
      <c r="H279" s="430"/>
      <c r="I279" s="430"/>
      <c r="J279" s="430"/>
      <c r="K279" s="430"/>
      <c r="L279" s="430"/>
      <c r="M279" s="430"/>
      <c r="N279" s="430"/>
      <c r="O279" s="430"/>
      <c r="P279" s="430"/>
    </row>
    <row r="280" spans="1:16" ht="14.25" customHeight="1">
      <c r="A280" s="427"/>
      <c r="B280" s="428"/>
      <c r="C280" s="428"/>
      <c r="D280" s="431"/>
      <c r="E280" s="430"/>
      <c r="F280" s="430"/>
      <c r="G280" s="430"/>
      <c r="H280" s="430"/>
      <c r="I280" s="430"/>
      <c r="J280" s="430"/>
      <c r="K280" s="430"/>
      <c r="L280" s="430"/>
      <c r="M280" s="430"/>
      <c r="N280" s="430"/>
      <c r="O280" s="430"/>
      <c r="P280" s="430"/>
    </row>
    <row r="281" spans="1:16" ht="14.25" customHeight="1">
      <c r="A281" s="427"/>
      <c r="B281" s="428"/>
      <c r="C281" s="428"/>
      <c r="D281" s="431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0"/>
      <c r="P281" s="430"/>
    </row>
    <row r="282" spans="1:16" ht="14.25" customHeight="1">
      <c r="A282" s="427"/>
      <c r="B282" s="428"/>
      <c r="C282" s="428"/>
      <c r="D282" s="431"/>
      <c r="E282" s="430"/>
      <c r="F282" s="430"/>
      <c r="G282" s="430"/>
      <c r="H282" s="430"/>
      <c r="I282" s="430"/>
      <c r="J282" s="430"/>
      <c r="K282" s="430"/>
      <c r="L282" s="430"/>
      <c r="M282" s="430"/>
      <c r="N282" s="430"/>
      <c r="O282" s="430"/>
      <c r="P282" s="430"/>
    </row>
    <row r="283" spans="1:16" ht="14.25" customHeight="1">
      <c r="A283" s="427"/>
      <c r="B283" s="428"/>
      <c r="C283" s="428"/>
      <c r="D283" s="431"/>
      <c r="E283" s="430"/>
      <c r="F283" s="430"/>
      <c r="G283" s="430"/>
      <c r="H283" s="430"/>
      <c r="I283" s="430"/>
      <c r="J283" s="430"/>
      <c r="K283" s="430"/>
      <c r="L283" s="430"/>
      <c r="M283" s="430"/>
      <c r="N283" s="430"/>
      <c r="O283" s="430"/>
      <c r="P283" s="430"/>
    </row>
    <row r="284" spans="1:16" ht="14.25" customHeight="1">
      <c r="A284" s="427"/>
      <c r="B284" s="428"/>
      <c r="C284" s="428"/>
      <c r="D284" s="431"/>
      <c r="E284" s="430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</row>
    <row r="285" spans="1:16" ht="14.25" customHeight="1">
      <c r="A285" s="427"/>
      <c r="B285" s="428"/>
      <c r="C285" s="428"/>
      <c r="D285" s="431"/>
      <c r="E285" s="430"/>
      <c r="F285" s="430"/>
      <c r="G285" s="430"/>
      <c r="H285" s="430"/>
      <c r="I285" s="430"/>
      <c r="J285" s="430"/>
      <c r="K285" s="430"/>
      <c r="L285" s="430"/>
      <c r="M285" s="430"/>
      <c r="N285" s="430"/>
      <c r="O285" s="430"/>
      <c r="P285" s="430"/>
    </row>
    <row r="286" spans="1:16" ht="14.25" customHeight="1">
      <c r="A286" s="427"/>
      <c r="B286" s="428"/>
      <c r="C286" s="428"/>
      <c r="D286" s="431"/>
      <c r="E286" s="430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</row>
    <row r="287" spans="1:16" ht="14.25" customHeight="1">
      <c r="A287" s="427"/>
      <c r="B287" s="428"/>
      <c r="C287" s="428"/>
      <c r="D287" s="431"/>
      <c r="E287" s="430"/>
      <c r="F287" s="430"/>
      <c r="G287" s="430"/>
      <c r="H287" s="430"/>
      <c r="I287" s="430"/>
      <c r="J287" s="430"/>
      <c r="K287" s="430"/>
      <c r="L287" s="430"/>
      <c r="M287" s="430"/>
      <c r="N287" s="430"/>
      <c r="O287" s="430"/>
      <c r="P287" s="430"/>
    </row>
    <row r="288" spans="1:16" ht="14.25" customHeight="1">
      <c r="A288" s="427"/>
      <c r="B288" s="428"/>
      <c r="C288" s="428"/>
      <c r="D288" s="431"/>
      <c r="E288" s="430"/>
      <c r="F288" s="430"/>
      <c r="G288" s="430"/>
      <c r="H288" s="430"/>
      <c r="I288" s="430"/>
      <c r="J288" s="430"/>
      <c r="K288" s="430"/>
      <c r="L288" s="430"/>
      <c r="M288" s="430"/>
      <c r="N288" s="430"/>
      <c r="O288" s="430"/>
      <c r="P288" s="430"/>
    </row>
    <row r="289" spans="1:16" ht="14.25" customHeight="1">
      <c r="A289" s="427"/>
      <c r="B289" s="428"/>
      <c r="C289" s="428"/>
      <c r="D289" s="431"/>
      <c r="E289" s="430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</row>
    <row r="290" spans="1:16" ht="14.25" customHeight="1">
      <c r="A290" s="427"/>
      <c r="B290" s="428"/>
      <c r="C290" s="428"/>
      <c r="D290" s="431"/>
      <c r="E290" s="430"/>
      <c r="F290" s="430"/>
      <c r="G290" s="430"/>
      <c r="H290" s="430"/>
      <c r="I290" s="430"/>
      <c r="J290" s="430"/>
      <c r="K290" s="430"/>
      <c r="L290" s="430"/>
      <c r="M290" s="430"/>
      <c r="N290" s="430"/>
      <c r="O290" s="430"/>
      <c r="P290" s="430"/>
    </row>
    <row r="291" spans="1:16" ht="14.25" customHeight="1">
      <c r="A291" s="427"/>
      <c r="B291" s="428"/>
      <c r="C291" s="428"/>
      <c r="D291" s="431"/>
      <c r="E291" s="430"/>
      <c r="F291" s="430"/>
      <c r="G291" s="430"/>
      <c r="H291" s="430"/>
      <c r="I291" s="430"/>
      <c r="J291" s="430"/>
      <c r="K291" s="430"/>
      <c r="L291" s="430"/>
      <c r="M291" s="430"/>
      <c r="N291" s="430"/>
      <c r="O291" s="430"/>
      <c r="P291" s="430"/>
    </row>
    <row r="292" spans="1:16" ht="14.25" customHeight="1">
      <c r="A292" s="427"/>
      <c r="B292" s="428"/>
      <c r="C292" s="428"/>
      <c r="D292" s="431"/>
      <c r="E292" s="430"/>
      <c r="F292" s="430"/>
      <c r="G292" s="430"/>
      <c r="H292" s="430"/>
      <c r="I292" s="430"/>
      <c r="J292" s="430"/>
      <c r="K292" s="430"/>
      <c r="L292" s="430"/>
      <c r="M292" s="430"/>
      <c r="N292" s="430"/>
      <c r="O292" s="430"/>
      <c r="P292" s="430"/>
    </row>
    <row r="293" spans="1:16" ht="14.25" customHeight="1">
      <c r="A293" s="427"/>
      <c r="B293" s="428"/>
      <c r="C293" s="428"/>
      <c r="D293" s="431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</row>
    <row r="294" spans="1:16" ht="14.25" customHeight="1">
      <c r="A294" s="427"/>
      <c r="B294" s="428"/>
      <c r="C294" s="428"/>
      <c r="D294" s="431"/>
      <c r="E294" s="430"/>
      <c r="F294" s="430"/>
      <c r="G294" s="430"/>
      <c r="H294" s="430"/>
      <c r="I294" s="430"/>
      <c r="J294" s="430"/>
      <c r="K294" s="430"/>
      <c r="L294" s="430"/>
      <c r="M294" s="430"/>
      <c r="N294" s="430"/>
      <c r="O294" s="430"/>
      <c r="P294" s="430"/>
    </row>
    <row r="295" spans="1:16" ht="14.25" customHeight="1">
      <c r="A295" s="427"/>
      <c r="B295" s="428"/>
      <c r="C295" s="428"/>
      <c r="D295" s="431"/>
      <c r="E295" s="430"/>
      <c r="F295" s="430"/>
      <c r="G295" s="430"/>
      <c r="H295" s="430"/>
      <c r="I295" s="430"/>
      <c r="J295" s="430"/>
      <c r="K295" s="430"/>
      <c r="L295" s="430"/>
      <c r="M295" s="430"/>
      <c r="N295" s="430"/>
      <c r="O295" s="430"/>
      <c r="P295" s="430"/>
    </row>
    <row r="296" spans="1:16" ht="14.25" customHeight="1">
      <c r="A296" s="427"/>
      <c r="B296" s="428"/>
      <c r="C296" s="428"/>
      <c r="D296" s="431"/>
      <c r="E296" s="430"/>
      <c r="F296" s="430"/>
      <c r="G296" s="430"/>
      <c r="H296" s="430"/>
      <c r="I296" s="430"/>
      <c r="J296" s="430"/>
      <c r="K296" s="430"/>
      <c r="L296" s="430"/>
      <c r="M296" s="430"/>
      <c r="N296" s="430"/>
      <c r="O296" s="430"/>
      <c r="P296" s="430"/>
    </row>
    <row r="297" spans="1:16" ht="14.25" customHeight="1">
      <c r="A297" s="427"/>
      <c r="B297" s="428"/>
      <c r="C297" s="428"/>
      <c r="D297" s="431"/>
      <c r="E297" s="430"/>
      <c r="F297" s="430"/>
      <c r="G297" s="430"/>
      <c r="H297" s="430"/>
      <c r="I297" s="430"/>
      <c r="J297" s="430"/>
      <c r="K297" s="430"/>
      <c r="L297" s="430"/>
      <c r="M297" s="430"/>
      <c r="N297" s="430"/>
      <c r="O297" s="430"/>
      <c r="P297" s="430"/>
    </row>
    <row r="298" spans="1:16" ht="14.25" customHeight="1">
      <c r="A298" s="427"/>
      <c r="B298" s="428"/>
      <c r="C298" s="428"/>
      <c r="D298" s="431"/>
      <c r="E298" s="430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0"/>
    </row>
    <row r="299" spans="1:16" ht="14.25" customHeight="1">
      <c r="A299" s="427"/>
      <c r="B299" s="428"/>
      <c r="C299" s="428"/>
      <c r="D299" s="431"/>
      <c r="E299" s="430"/>
      <c r="F299" s="430"/>
      <c r="G299" s="430"/>
      <c r="H299" s="430"/>
      <c r="I299" s="430"/>
      <c r="J299" s="430"/>
      <c r="K299" s="430"/>
      <c r="L299" s="430"/>
      <c r="M299" s="430"/>
      <c r="N299" s="430"/>
      <c r="O299" s="430"/>
      <c r="P299" s="430"/>
    </row>
    <row r="300" spans="1:16" ht="14.25" customHeight="1">
      <c r="A300" s="427"/>
      <c r="B300" s="428"/>
      <c r="C300" s="428"/>
      <c r="D300" s="431"/>
      <c r="E300" s="430"/>
      <c r="F300" s="430"/>
      <c r="G300" s="430"/>
      <c r="H300" s="430"/>
      <c r="I300" s="430"/>
      <c r="J300" s="430"/>
      <c r="K300" s="430"/>
      <c r="L300" s="430"/>
      <c r="M300" s="430"/>
      <c r="N300" s="430"/>
      <c r="O300" s="430"/>
      <c r="P300" s="430"/>
    </row>
    <row r="301" spans="1:16" ht="14.25" customHeight="1">
      <c r="A301" s="427"/>
      <c r="B301" s="428"/>
      <c r="C301" s="428"/>
      <c r="D301" s="431"/>
      <c r="E301" s="430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</row>
    <row r="302" spans="1:16" ht="14.25" customHeight="1">
      <c r="A302" s="427"/>
      <c r="B302" s="428"/>
      <c r="C302" s="428"/>
      <c r="D302" s="431"/>
      <c r="E302" s="430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</row>
    <row r="303" spans="1:16" ht="14.25" customHeight="1">
      <c r="A303" s="427"/>
      <c r="B303" s="428"/>
      <c r="C303" s="428"/>
      <c r="D303" s="431"/>
      <c r="E303" s="430"/>
      <c r="F303" s="430"/>
      <c r="G303" s="430"/>
      <c r="H303" s="430"/>
      <c r="I303" s="430"/>
      <c r="J303" s="430"/>
      <c r="K303" s="430"/>
      <c r="L303" s="430"/>
      <c r="M303" s="430"/>
      <c r="N303" s="430"/>
      <c r="O303" s="430"/>
      <c r="P303" s="430"/>
    </row>
    <row r="304" spans="1:16" ht="14.25" customHeight="1">
      <c r="A304" s="427"/>
      <c r="B304" s="428"/>
      <c r="C304" s="428"/>
      <c r="D304" s="431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</row>
    <row r="305" spans="1:16" ht="14.25" customHeight="1">
      <c r="A305" s="427"/>
      <c r="B305" s="428"/>
      <c r="C305" s="428"/>
      <c r="D305" s="431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</row>
    <row r="306" spans="1:16" ht="14.25" customHeight="1">
      <c r="A306" s="427"/>
      <c r="B306" s="428"/>
      <c r="C306" s="428"/>
      <c r="D306" s="431"/>
      <c r="E306" s="430"/>
      <c r="F306" s="430"/>
      <c r="G306" s="430"/>
      <c r="H306" s="430"/>
      <c r="I306" s="430"/>
      <c r="J306" s="430"/>
      <c r="K306" s="430"/>
      <c r="L306" s="430"/>
      <c r="M306" s="430"/>
      <c r="N306" s="430"/>
      <c r="O306" s="430"/>
      <c r="P306" s="430"/>
    </row>
    <row r="307" spans="1:16" ht="14.25" customHeight="1">
      <c r="A307" s="427"/>
      <c r="B307" s="428"/>
      <c r="C307" s="428"/>
      <c r="D307" s="431"/>
      <c r="E307" s="430"/>
      <c r="F307" s="430"/>
      <c r="G307" s="430"/>
      <c r="H307" s="430"/>
      <c r="I307" s="430"/>
      <c r="J307" s="430"/>
      <c r="K307" s="430"/>
      <c r="L307" s="430"/>
      <c r="M307" s="430"/>
      <c r="N307" s="430"/>
      <c r="O307" s="430"/>
      <c r="P307" s="430"/>
    </row>
    <row r="308" spans="1:16" ht="14.25" customHeight="1">
      <c r="A308" s="427"/>
      <c r="B308" s="428"/>
      <c r="C308" s="428"/>
      <c r="D308" s="431"/>
      <c r="E308" s="430"/>
      <c r="F308" s="430"/>
      <c r="G308" s="430"/>
      <c r="H308" s="430"/>
      <c r="I308" s="430"/>
      <c r="J308" s="430"/>
      <c r="K308" s="430"/>
      <c r="L308" s="430"/>
      <c r="M308" s="430"/>
      <c r="N308" s="430"/>
      <c r="O308" s="430"/>
      <c r="P308" s="430"/>
    </row>
    <row r="309" spans="1:16" ht="14.25" customHeight="1">
      <c r="A309" s="427"/>
      <c r="B309" s="428"/>
      <c r="C309" s="428"/>
      <c r="D309" s="431"/>
      <c r="E309" s="430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</row>
    <row r="310" spans="1:16" ht="14.25" customHeight="1">
      <c r="A310" s="427"/>
      <c r="B310" s="428"/>
      <c r="C310" s="428"/>
      <c r="D310" s="431"/>
      <c r="E310" s="430"/>
      <c r="F310" s="430"/>
      <c r="G310" s="430"/>
      <c r="H310" s="430"/>
      <c r="I310" s="430"/>
      <c r="J310" s="430"/>
      <c r="K310" s="430"/>
      <c r="L310" s="430"/>
      <c r="M310" s="430"/>
      <c r="N310" s="430"/>
      <c r="O310" s="430"/>
      <c r="P310" s="430"/>
    </row>
    <row r="311" spans="1:16" ht="14.25" customHeight="1">
      <c r="A311" s="427"/>
      <c r="B311" s="428"/>
      <c r="C311" s="428"/>
      <c r="D311" s="431"/>
      <c r="E311" s="430"/>
      <c r="F311" s="430"/>
      <c r="G311" s="430"/>
      <c r="H311" s="430"/>
      <c r="I311" s="430"/>
      <c r="J311" s="430"/>
      <c r="K311" s="430"/>
      <c r="L311" s="430"/>
      <c r="M311" s="430"/>
      <c r="N311" s="430"/>
      <c r="O311" s="430"/>
      <c r="P311" s="430"/>
    </row>
    <row r="312" spans="1:16" ht="14.25" customHeight="1">
      <c r="A312" s="427"/>
      <c r="B312" s="428"/>
      <c r="C312" s="428"/>
      <c r="D312" s="431"/>
      <c r="E312" s="430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0"/>
    </row>
    <row r="313" spans="1:16" ht="14.25" customHeight="1">
      <c r="A313" s="427"/>
      <c r="B313" s="428"/>
      <c r="C313" s="428"/>
      <c r="D313" s="431"/>
      <c r="E313" s="430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</row>
    <row r="314" spans="1:16" ht="14.25" customHeight="1">
      <c r="A314" s="427"/>
      <c r="B314" s="428"/>
      <c r="C314" s="428"/>
      <c r="D314" s="431"/>
      <c r="E314" s="430"/>
      <c r="F314" s="430"/>
      <c r="G314" s="430"/>
      <c r="H314" s="430"/>
      <c r="I314" s="430"/>
      <c r="J314" s="430"/>
      <c r="K314" s="430"/>
      <c r="L314" s="430"/>
      <c r="M314" s="430"/>
      <c r="N314" s="430"/>
      <c r="O314" s="430"/>
      <c r="P314" s="430"/>
    </row>
    <row r="315" spans="1:16" ht="14.25" customHeight="1">
      <c r="A315" s="427"/>
      <c r="B315" s="428"/>
      <c r="C315" s="428"/>
      <c r="D315" s="431"/>
      <c r="E315" s="430"/>
      <c r="F315" s="430"/>
      <c r="G315" s="430"/>
      <c r="H315" s="430"/>
      <c r="I315" s="430"/>
      <c r="J315" s="430"/>
      <c r="K315" s="430"/>
      <c r="L315" s="430"/>
      <c r="M315" s="430"/>
      <c r="N315" s="430"/>
      <c r="O315" s="430"/>
      <c r="P315" s="430"/>
    </row>
    <row r="316" spans="1:16" ht="14.25" customHeight="1">
      <c r="A316" s="427"/>
      <c r="B316" s="428"/>
      <c r="C316" s="428"/>
      <c r="D316" s="431"/>
      <c r="E316" s="430"/>
      <c r="F316" s="430"/>
      <c r="G316" s="430"/>
      <c r="H316" s="430"/>
      <c r="I316" s="430"/>
      <c r="J316" s="430"/>
      <c r="K316" s="430"/>
      <c r="L316" s="430"/>
      <c r="M316" s="430"/>
      <c r="N316" s="430"/>
      <c r="O316" s="430"/>
      <c r="P316" s="430"/>
    </row>
    <row r="317" spans="1:16" ht="14.25" customHeight="1">
      <c r="A317" s="427"/>
      <c r="B317" s="428"/>
      <c r="C317" s="428"/>
      <c r="D317" s="431"/>
      <c r="E317" s="430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</row>
    <row r="318" spans="1:16" ht="14.25" customHeight="1">
      <c r="A318" s="427"/>
      <c r="B318" s="428"/>
      <c r="C318" s="428"/>
      <c r="D318" s="431"/>
      <c r="E318" s="430"/>
      <c r="F318" s="430"/>
      <c r="G318" s="430"/>
      <c r="H318" s="430"/>
      <c r="I318" s="430"/>
      <c r="J318" s="430"/>
      <c r="K318" s="430"/>
      <c r="L318" s="430"/>
      <c r="M318" s="430"/>
      <c r="N318" s="430"/>
      <c r="O318" s="430"/>
      <c r="P318" s="430"/>
    </row>
    <row r="319" spans="1:16" ht="14.25" customHeight="1">
      <c r="A319" s="427"/>
      <c r="B319" s="428"/>
      <c r="C319" s="428"/>
      <c r="D319" s="431"/>
      <c r="E319" s="430"/>
      <c r="F319" s="430"/>
      <c r="G319" s="430"/>
      <c r="H319" s="430"/>
      <c r="I319" s="430"/>
      <c r="J319" s="430"/>
      <c r="K319" s="430"/>
      <c r="L319" s="430"/>
      <c r="M319" s="430"/>
      <c r="N319" s="430"/>
      <c r="O319" s="430"/>
      <c r="P319" s="430"/>
    </row>
    <row r="320" spans="1:16" ht="14.25" customHeight="1">
      <c r="A320" s="427"/>
      <c r="B320" s="428"/>
      <c r="C320" s="428"/>
      <c r="D320" s="431"/>
      <c r="E320" s="430"/>
      <c r="F320" s="430"/>
      <c r="G320" s="430"/>
      <c r="H320" s="430"/>
      <c r="I320" s="430"/>
      <c r="J320" s="430"/>
      <c r="K320" s="430"/>
      <c r="L320" s="430"/>
      <c r="M320" s="430"/>
      <c r="N320" s="430"/>
      <c r="O320" s="430"/>
      <c r="P320" s="430"/>
    </row>
    <row r="321" spans="1:16" ht="14.25" customHeight="1">
      <c r="A321" s="427"/>
      <c r="B321" s="428"/>
      <c r="C321" s="428"/>
      <c r="D321" s="431"/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</row>
    <row r="322" spans="1:16" ht="14.25" customHeight="1">
      <c r="A322" s="427"/>
      <c r="B322" s="428"/>
      <c r="C322" s="428"/>
      <c r="D322" s="431"/>
      <c r="E322" s="430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</row>
    <row r="323" spans="1:16" ht="14.25" customHeight="1">
      <c r="A323" s="427"/>
      <c r="B323" s="428"/>
      <c r="C323" s="428"/>
      <c r="D323" s="431"/>
      <c r="E323" s="430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</row>
    <row r="324" spans="1:16" ht="14.25" customHeight="1">
      <c r="A324" s="427"/>
      <c r="B324" s="428"/>
      <c r="C324" s="428"/>
      <c r="D324" s="431"/>
      <c r="E324" s="430"/>
      <c r="F324" s="430"/>
      <c r="G324" s="430"/>
      <c r="H324" s="430"/>
      <c r="I324" s="430"/>
      <c r="J324" s="430"/>
      <c r="K324" s="430"/>
      <c r="L324" s="430"/>
      <c r="M324" s="430"/>
      <c r="N324" s="430"/>
      <c r="O324" s="430"/>
      <c r="P324" s="430"/>
    </row>
    <row r="325" spans="1:16" ht="14.25" customHeight="1">
      <c r="A325" s="427"/>
      <c r="B325" s="428"/>
      <c r="C325" s="428"/>
      <c r="D325" s="431"/>
      <c r="E325" s="430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</row>
    <row r="326" spans="1:16" ht="14.25" customHeight="1">
      <c r="A326" s="427"/>
      <c r="B326" s="428"/>
      <c r="C326" s="428"/>
      <c r="D326" s="431"/>
      <c r="E326" s="430"/>
      <c r="F326" s="430"/>
      <c r="G326" s="430"/>
      <c r="H326" s="430"/>
      <c r="I326" s="430"/>
      <c r="J326" s="430"/>
      <c r="K326" s="430"/>
      <c r="L326" s="430"/>
      <c r="M326" s="430"/>
      <c r="N326" s="430"/>
      <c r="O326" s="430"/>
      <c r="P326" s="430"/>
    </row>
    <row r="327" spans="1:16" ht="14.25" customHeight="1">
      <c r="A327" s="427"/>
      <c r="B327" s="428"/>
      <c r="C327" s="428"/>
      <c r="D327" s="431"/>
      <c r="E327" s="430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</row>
    <row r="328" spans="1:16" ht="14.25" customHeight="1">
      <c r="A328" s="427"/>
      <c r="B328" s="428"/>
      <c r="C328" s="428"/>
      <c r="D328" s="431"/>
      <c r="E328" s="430"/>
      <c r="F328" s="430"/>
      <c r="G328" s="430"/>
      <c r="H328" s="430"/>
      <c r="I328" s="430"/>
      <c r="J328" s="430"/>
      <c r="K328" s="430"/>
      <c r="L328" s="430"/>
      <c r="M328" s="430"/>
      <c r="N328" s="430"/>
      <c r="O328" s="430"/>
      <c r="P328" s="430"/>
    </row>
    <row r="329" spans="1:16" ht="14.25" customHeight="1">
      <c r="A329" s="427"/>
      <c r="B329" s="428"/>
      <c r="C329" s="428"/>
      <c r="D329" s="431"/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</row>
    <row r="330" spans="1:16" ht="14.25" customHeight="1">
      <c r="A330" s="427"/>
      <c r="B330" s="428"/>
      <c r="C330" s="428"/>
      <c r="D330" s="431"/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</row>
    <row r="331" spans="1:16" ht="14.25" customHeight="1">
      <c r="A331" s="427"/>
      <c r="B331" s="428"/>
      <c r="C331" s="428"/>
      <c r="D331" s="431"/>
      <c r="E331" s="430"/>
      <c r="F331" s="430"/>
      <c r="G331" s="430"/>
      <c r="H331" s="430"/>
      <c r="I331" s="430"/>
      <c r="J331" s="430"/>
      <c r="K331" s="430"/>
      <c r="L331" s="430"/>
      <c r="M331" s="430"/>
      <c r="N331" s="430"/>
      <c r="O331" s="430"/>
      <c r="P331" s="430"/>
    </row>
    <row r="332" spans="1:16" ht="14.25" customHeight="1">
      <c r="A332" s="427"/>
      <c r="B332" s="428"/>
      <c r="C332" s="428"/>
      <c r="D332" s="431"/>
      <c r="E332" s="430"/>
      <c r="F332" s="430"/>
      <c r="G332" s="430"/>
      <c r="H332" s="430"/>
      <c r="I332" s="430"/>
      <c r="J332" s="430"/>
      <c r="K332" s="430"/>
      <c r="L332" s="430"/>
      <c r="M332" s="430"/>
      <c r="N332" s="430"/>
      <c r="O332" s="430"/>
      <c r="P332" s="430"/>
    </row>
    <row r="333" spans="1:16" ht="14.25" customHeight="1">
      <c r="A333" s="427"/>
      <c r="B333" s="428"/>
      <c r="C333" s="428"/>
      <c r="D333" s="431"/>
      <c r="E333" s="430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</row>
    <row r="334" spans="1:16" ht="14.25" customHeight="1">
      <c r="A334" s="427"/>
      <c r="B334" s="428"/>
      <c r="C334" s="428"/>
      <c r="D334" s="431"/>
      <c r="E334" s="430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</row>
    <row r="335" spans="1:16" ht="14.25" customHeight="1">
      <c r="A335" s="427"/>
      <c r="B335" s="428"/>
      <c r="C335" s="428"/>
      <c r="D335" s="431"/>
      <c r="E335" s="430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</row>
    <row r="336" spans="1:16" ht="14.25" customHeight="1">
      <c r="A336" s="427"/>
      <c r="B336" s="428"/>
      <c r="C336" s="428"/>
      <c r="D336" s="431"/>
      <c r="E336" s="430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</row>
    <row r="337" spans="1:16" ht="14.25" customHeight="1">
      <c r="A337" s="427"/>
      <c r="B337" s="428"/>
      <c r="C337" s="428"/>
      <c r="D337" s="431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</row>
    <row r="338" spans="1:16" ht="14.25" customHeight="1">
      <c r="A338" s="427"/>
      <c r="B338" s="428"/>
      <c r="C338" s="428"/>
      <c r="D338" s="431"/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</row>
    <row r="339" spans="1:16" ht="14.25" customHeight="1">
      <c r="A339" s="427"/>
      <c r="B339" s="428"/>
      <c r="C339" s="428"/>
      <c r="D339" s="431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</row>
    <row r="340" spans="1:16" ht="14.25" customHeight="1">
      <c r="A340" s="427"/>
      <c r="B340" s="428"/>
      <c r="C340" s="428"/>
      <c r="D340" s="431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</row>
    <row r="341" spans="1:16" ht="14.25" customHeight="1">
      <c r="A341" s="427"/>
      <c r="B341" s="428"/>
      <c r="C341" s="428"/>
      <c r="D341" s="431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</row>
    <row r="342" spans="1:16" ht="14.25" customHeight="1">
      <c r="A342" s="427"/>
      <c r="B342" s="428"/>
      <c r="C342" s="428"/>
      <c r="D342" s="431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</row>
    <row r="343" spans="1:16" ht="14.25" customHeight="1">
      <c r="A343" s="427"/>
      <c r="B343" s="428"/>
      <c r="C343" s="428"/>
      <c r="D343" s="431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</row>
    <row r="344" spans="1:16" ht="14.25" customHeight="1">
      <c r="A344" s="427"/>
      <c r="B344" s="428"/>
      <c r="C344" s="428"/>
      <c r="D344" s="431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</row>
    <row r="345" spans="1:16" ht="14.25" customHeight="1">
      <c r="A345" s="427"/>
      <c r="B345" s="428"/>
      <c r="C345" s="428"/>
      <c r="D345" s="431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</row>
    <row r="346" spans="1:16" ht="14.25" customHeight="1">
      <c r="A346" s="427"/>
      <c r="B346" s="428"/>
      <c r="C346" s="428"/>
      <c r="D346" s="431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</row>
    <row r="347" spans="1:16" ht="14.25" customHeight="1">
      <c r="A347" s="427"/>
      <c r="B347" s="428"/>
      <c r="C347" s="428"/>
      <c r="D347" s="431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</row>
    <row r="348" spans="1:16" ht="14.25" customHeight="1">
      <c r="A348" s="427"/>
      <c r="B348" s="428"/>
      <c r="C348" s="428"/>
      <c r="D348" s="431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</row>
    <row r="349" spans="1:16" ht="14.25" customHeight="1">
      <c r="A349" s="427"/>
      <c r="B349" s="428"/>
      <c r="C349" s="428"/>
      <c r="D349" s="431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</row>
    <row r="350" spans="1:16" ht="14.25" customHeight="1">
      <c r="A350" s="427"/>
      <c r="B350" s="428"/>
      <c r="C350" s="428"/>
      <c r="D350" s="431"/>
      <c r="E350" s="430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</row>
    <row r="351" spans="1:16" ht="14.25" customHeight="1">
      <c r="A351" s="427"/>
      <c r="B351" s="428"/>
      <c r="C351" s="428"/>
      <c r="D351" s="431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</row>
    <row r="352" spans="1:16" ht="14.25" customHeight="1">
      <c r="A352" s="427"/>
      <c r="B352" s="428"/>
      <c r="C352" s="428"/>
      <c r="D352" s="431"/>
      <c r="E352" s="430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</row>
    <row r="353" spans="1:16" ht="14.25" customHeight="1">
      <c r="A353" s="427"/>
      <c r="B353" s="428"/>
      <c r="C353" s="428"/>
      <c r="D353" s="431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</row>
    <row r="354" spans="1:16" ht="14.25" customHeight="1">
      <c r="A354" s="427"/>
      <c r="B354" s="428"/>
      <c r="C354" s="428"/>
      <c r="D354" s="431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</row>
    <row r="355" spans="1:16" ht="14.25" customHeight="1">
      <c r="A355" s="427"/>
      <c r="B355" s="428"/>
      <c r="C355" s="428"/>
      <c r="D355" s="431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</row>
    <row r="356" spans="1:16" ht="14.25" customHeight="1">
      <c r="A356" s="427"/>
      <c r="B356" s="428"/>
      <c r="C356" s="428"/>
      <c r="D356" s="431"/>
      <c r="E356" s="430"/>
      <c r="F356" s="430"/>
      <c r="G356" s="430"/>
      <c r="H356" s="430"/>
      <c r="I356" s="430"/>
      <c r="J356" s="430"/>
      <c r="K356" s="430"/>
      <c r="L356" s="430"/>
      <c r="M356" s="430"/>
      <c r="N356" s="430"/>
      <c r="O356" s="430"/>
      <c r="P356" s="430"/>
    </row>
    <row r="357" spans="1:16" ht="14.25" customHeight="1">
      <c r="A357" s="427"/>
      <c r="B357" s="428"/>
      <c r="C357" s="428"/>
      <c r="D357" s="431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</row>
    <row r="358" spans="1:16" ht="14.25" customHeight="1">
      <c r="A358" s="427"/>
      <c r="B358" s="428"/>
      <c r="C358" s="428"/>
      <c r="D358" s="431"/>
      <c r="E358" s="430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</row>
    <row r="359" spans="1:16" ht="14.25" customHeight="1">
      <c r="A359" s="427"/>
      <c r="B359" s="428"/>
      <c r="C359" s="428"/>
      <c r="D359" s="431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</row>
    <row r="360" spans="1:16" ht="14.25" customHeight="1">
      <c r="A360" s="427"/>
      <c r="B360" s="428"/>
      <c r="C360" s="428"/>
      <c r="D360" s="431"/>
      <c r="E360" s="430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</row>
    <row r="361" spans="1:16" ht="14.25" customHeight="1">
      <c r="A361" s="427"/>
      <c r="B361" s="428"/>
      <c r="C361" s="428"/>
      <c r="D361" s="431"/>
      <c r="E361" s="430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</row>
    <row r="362" spans="1:16" ht="14.25" customHeight="1">
      <c r="A362" s="427"/>
      <c r="B362" s="428"/>
      <c r="C362" s="428"/>
      <c r="D362" s="431"/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</row>
    <row r="363" spans="1:16" ht="14.25" customHeight="1">
      <c r="A363" s="427"/>
      <c r="B363" s="428"/>
      <c r="C363" s="428"/>
      <c r="D363" s="431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</row>
    <row r="364" spans="1:16" ht="14.25" customHeight="1">
      <c r="A364" s="427"/>
      <c r="B364" s="428"/>
      <c r="C364" s="428"/>
      <c r="D364" s="431"/>
      <c r="E364" s="430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  <c r="P364" s="430"/>
    </row>
    <row r="365" spans="1:16" ht="14.25" customHeight="1">
      <c r="A365" s="427"/>
      <c r="B365" s="428"/>
      <c r="C365" s="428"/>
      <c r="D365" s="431"/>
      <c r="E365" s="430"/>
      <c r="F365" s="430"/>
      <c r="G365" s="430"/>
      <c r="H365" s="430"/>
      <c r="I365" s="430"/>
      <c r="J365" s="430"/>
      <c r="K365" s="430"/>
      <c r="L365" s="430"/>
      <c r="M365" s="430"/>
      <c r="N365" s="430"/>
      <c r="O365" s="430"/>
      <c r="P365" s="430"/>
    </row>
    <row r="366" spans="1:16" ht="14.25" customHeight="1">
      <c r="A366" s="427"/>
      <c r="B366" s="428"/>
      <c r="C366" s="428"/>
      <c r="D366" s="431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</row>
    <row r="367" spans="1:16" ht="14.25" customHeight="1">
      <c r="A367" s="427"/>
      <c r="B367" s="428"/>
      <c r="C367" s="428"/>
      <c r="D367" s="431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</row>
    <row r="368" spans="1:16" ht="14.25" customHeight="1">
      <c r="A368" s="427"/>
      <c r="B368" s="428"/>
      <c r="C368" s="428"/>
      <c r="D368" s="431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</row>
    <row r="369" spans="1:16" ht="14.25" customHeight="1">
      <c r="A369" s="427"/>
      <c r="B369" s="428"/>
      <c r="C369" s="428"/>
      <c r="D369" s="431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</row>
    <row r="370" spans="1:16" ht="14.25" customHeight="1">
      <c r="A370" s="427"/>
      <c r="B370" s="428"/>
      <c r="C370" s="428"/>
      <c r="D370" s="431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</row>
    <row r="371" spans="1:16" ht="14.25" customHeight="1">
      <c r="A371" s="427"/>
      <c r="B371" s="428"/>
      <c r="C371" s="428"/>
      <c r="D371" s="431"/>
      <c r="E371" s="430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</row>
    <row r="372" spans="1:16" ht="14.25" customHeight="1">
      <c r="A372" s="427"/>
      <c r="B372" s="428"/>
      <c r="C372" s="428"/>
      <c r="D372" s="431"/>
      <c r="E372" s="430"/>
      <c r="F372" s="430"/>
      <c r="G372" s="430"/>
      <c r="H372" s="430"/>
      <c r="I372" s="430"/>
      <c r="J372" s="430"/>
      <c r="K372" s="430"/>
      <c r="L372" s="430"/>
      <c r="M372" s="430"/>
      <c r="N372" s="430"/>
      <c r="O372" s="430"/>
      <c r="P372" s="430"/>
    </row>
    <row r="373" spans="1:16" ht="14.25" customHeight="1">
      <c r="A373" s="427"/>
      <c r="B373" s="428"/>
      <c r="C373" s="428"/>
      <c r="D373" s="431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</row>
    <row r="374" spans="1:16" ht="14.25" customHeight="1">
      <c r="A374" s="427"/>
      <c r="B374" s="428"/>
      <c r="C374" s="428"/>
      <c r="D374" s="431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</row>
    <row r="375" spans="1:16" ht="14.25" customHeight="1">
      <c r="A375" s="427"/>
      <c r="B375" s="428"/>
      <c r="C375" s="428"/>
      <c r="D375" s="431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</row>
    <row r="376" spans="1:16" ht="14.25" customHeight="1">
      <c r="A376" s="427"/>
      <c r="B376" s="428"/>
      <c r="C376" s="428"/>
      <c r="D376" s="431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</row>
    <row r="377" spans="1:16" ht="14.25" customHeight="1">
      <c r="A377" s="427"/>
      <c r="B377" s="428"/>
      <c r="C377" s="428"/>
      <c r="D377" s="431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</row>
    <row r="378" spans="1:16" ht="14.25" customHeight="1">
      <c r="A378" s="427"/>
      <c r="B378" s="428"/>
      <c r="C378" s="428"/>
      <c r="D378" s="431"/>
      <c r="E378" s="430"/>
      <c r="F378" s="430"/>
      <c r="G378" s="430"/>
      <c r="H378" s="430"/>
      <c r="I378" s="430"/>
      <c r="J378" s="430"/>
      <c r="K378" s="430"/>
      <c r="L378" s="430"/>
      <c r="M378" s="430"/>
      <c r="N378" s="430"/>
      <c r="O378" s="430"/>
      <c r="P378" s="430"/>
    </row>
    <row r="379" spans="1:16" ht="14.25" customHeight="1">
      <c r="A379" s="427"/>
      <c r="B379" s="428"/>
      <c r="C379" s="428"/>
      <c r="D379" s="431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</row>
    <row r="380" spans="1:16" ht="14.25" customHeight="1">
      <c r="A380" s="427"/>
      <c r="B380" s="428"/>
      <c r="C380" s="428"/>
      <c r="D380" s="431"/>
      <c r="E380" s="430"/>
      <c r="F380" s="430"/>
      <c r="G380" s="430"/>
      <c r="H380" s="430"/>
      <c r="I380" s="430"/>
      <c r="J380" s="430"/>
      <c r="K380" s="430"/>
      <c r="L380" s="430"/>
      <c r="M380" s="430"/>
      <c r="N380" s="430"/>
      <c r="O380" s="430"/>
      <c r="P380" s="430"/>
    </row>
    <row r="381" spans="1:16" ht="14.25" customHeight="1">
      <c r="A381" s="427"/>
      <c r="B381" s="428"/>
      <c r="C381" s="428"/>
      <c r="D381" s="431"/>
      <c r="E381" s="430"/>
      <c r="F381" s="430"/>
      <c r="G381" s="430"/>
      <c r="H381" s="430"/>
      <c r="I381" s="430"/>
      <c r="J381" s="430"/>
      <c r="K381" s="430"/>
      <c r="L381" s="430"/>
      <c r="M381" s="430"/>
      <c r="N381" s="430"/>
      <c r="O381" s="430"/>
      <c r="P381" s="430"/>
    </row>
    <row r="382" spans="1:16" ht="14.25" customHeight="1">
      <c r="A382" s="427"/>
      <c r="B382" s="428"/>
      <c r="C382" s="428"/>
      <c r="D382" s="431"/>
      <c r="E382" s="430"/>
      <c r="F382" s="430"/>
      <c r="G382" s="430"/>
      <c r="H382" s="430"/>
      <c r="I382" s="430"/>
      <c r="J382" s="430"/>
      <c r="K382" s="430"/>
      <c r="L382" s="430"/>
      <c r="M382" s="430"/>
      <c r="N382" s="430"/>
      <c r="O382" s="430"/>
      <c r="P382" s="430"/>
    </row>
    <row r="383" spans="1:16" ht="14.25" customHeight="1">
      <c r="A383" s="427"/>
      <c r="B383" s="428"/>
      <c r="C383" s="428"/>
      <c r="D383" s="431"/>
      <c r="E383" s="430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</row>
    <row r="384" spans="1:16" ht="14.25" customHeight="1">
      <c r="A384" s="427"/>
      <c r="B384" s="428"/>
      <c r="C384" s="428"/>
      <c r="D384" s="431"/>
      <c r="E384" s="430"/>
      <c r="F384" s="430"/>
      <c r="G384" s="430"/>
      <c r="H384" s="430"/>
      <c r="I384" s="430"/>
      <c r="J384" s="430"/>
      <c r="K384" s="430"/>
      <c r="L384" s="430"/>
      <c r="M384" s="430"/>
      <c r="N384" s="430"/>
      <c r="O384" s="430"/>
      <c r="P384" s="430"/>
    </row>
    <row r="385" spans="1:16" ht="14.25" customHeight="1">
      <c r="A385" s="427"/>
      <c r="B385" s="428"/>
      <c r="C385" s="428"/>
      <c r="D385" s="431"/>
      <c r="E385" s="430"/>
      <c r="F385" s="430"/>
      <c r="G385" s="430"/>
      <c r="H385" s="430"/>
      <c r="I385" s="430"/>
      <c r="J385" s="430"/>
      <c r="K385" s="430"/>
      <c r="L385" s="430"/>
      <c r="M385" s="430"/>
      <c r="N385" s="430"/>
      <c r="O385" s="430"/>
      <c r="P385" s="430"/>
    </row>
    <row r="386" spans="1:16" ht="14.25" customHeight="1">
      <c r="A386" s="427"/>
      <c r="B386" s="428"/>
      <c r="C386" s="428"/>
      <c r="D386" s="431"/>
      <c r="E386" s="430"/>
      <c r="F386" s="430"/>
      <c r="G386" s="430"/>
      <c r="H386" s="430"/>
      <c r="I386" s="430"/>
      <c r="J386" s="430"/>
      <c r="K386" s="430"/>
      <c r="L386" s="430"/>
      <c r="M386" s="430"/>
      <c r="N386" s="430"/>
      <c r="O386" s="430"/>
      <c r="P386" s="430"/>
    </row>
    <row r="387" spans="1:16" ht="14.25" customHeight="1">
      <c r="A387" s="427"/>
      <c r="B387" s="428"/>
      <c r="C387" s="428"/>
      <c r="D387" s="431"/>
      <c r="E387" s="430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</row>
    <row r="388" spans="1:16" ht="14.25" customHeight="1">
      <c r="A388" s="427"/>
      <c r="B388" s="428"/>
      <c r="C388" s="428"/>
      <c r="D388" s="431"/>
      <c r="E388" s="430"/>
      <c r="F388" s="430"/>
      <c r="G388" s="430"/>
      <c r="H388" s="430"/>
      <c r="I388" s="430"/>
      <c r="J388" s="430"/>
      <c r="K388" s="430"/>
      <c r="L388" s="430"/>
      <c r="M388" s="430"/>
      <c r="N388" s="430"/>
      <c r="O388" s="430"/>
      <c r="P388" s="430"/>
    </row>
    <row r="389" spans="1:16" ht="14.25" customHeight="1">
      <c r="A389" s="427"/>
      <c r="B389" s="428"/>
      <c r="C389" s="428"/>
      <c r="D389" s="431"/>
      <c r="E389" s="430"/>
      <c r="F389" s="430"/>
      <c r="G389" s="430"/>
      <c r="H389" s="430"/>
      <c r="I389" s="430"/>
      <c r="J389" s="430"/>
      <c r="K389" s="430"/>
      <c r="L389" s="430"/>
      <c r="M389" s="430"/>
      <c r="N389" s="430"/>
      <c r="O389" s="430"/>
      <c r="P389" s="430"/>
    </row>
    <row r="390" spans="1:16" ht="14.25" customHeight="1">
      <c r="A390" s="427"/>
      <c r="B390" s="428"/>
      <c r="C390" s="428"/>
      <c r="D390" s="431"/>
      <c r="E390" s="430"/>
      <c r="F390" s="430"/>
      <c r="G390" s="430"/>
      <c r="H390" s="430"/>
      <c r="I390" s="430"/>
      <c r="J390" s="430"/>
      <c r="K390" s="430"/>
      <c r="L390" s="430"/>
      <c r="M390" s="430"/>
      <c r="N390" s="430"/>
      <c r="O390" s="430"/>
      <c r="P390" s="430"/>
    </row>
    <row r="391" spans="1:16" ht="14.25" customHeight="1">
      <c r="A391" s="427"/>
      <c r="B391" s="428"/>
      <c r="C391" s="428"/>
      <c r="D391" s="431"/>
      <c r="E391" s="430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</row>
    <row r="392" spans="1:16" ht="14.25" customHeight="1">
      <c r="A392" s="427"/>
      <c r="B392" s="428"/>
      <c r="C392" s="428"/>
      <c r="D392" s="431"/>
      <c r="E392" s="430"/>
      <c r="F392" s="430"/>
      <c r="G392" s="430"/>
      <c r="H392" s="430"/>
      <c r="I392" s="430"/>
      <c r="J392" s="430"/>
      <c r="K392" s="430"/>
      <c r="L392" s="430"/>
      <c r="M392" s="430"/>
      <c r="N392" s="430"/>
      <c r="O392" s="430"/>
      <c r="P392" s="430"/>
    </row>
    <row r="393" spans="1:16" ht="14.25" customHeight="1">
      <c r="A393" s="427"/>
      <c r="B393" s="428"/>
      <c r="C393" s="428"/>
      <c r="D393" s="431"/>
      <c r="E393" s="430"/>
      <c r="F393" s="430"/>
      <c r="G393" s="430"/>
      <c r="H393" s="430"/>
      <c r="I393" s="430"/>
      <c r="J393" s="430"/>
      <c r="K393" s="430"/>
      <c r="L393" s="430"/>
      <c r="M393" s="430"/>
      <c r="N393" s="430"/>
      <c r="O393" s="430"/>
      <c r="P393" s="430"/>
    </row>
    <row r="394" spans="1:16" ht="14.25" customHeight="1">
      <c r="A394" s="427"/>
      <c r="B394" s="428"/>
      <c r="C394" s="428"/>
      <c r="D394" s="431"/>
      <c r="E394" s="430"/>
      <c r="F394" s="430"/>
      <c r="G394" s="430"/>
      <c r="H394" s="430"/>
      <c r="I394" s="430"/>
      <c r="J394" s="430"/>
      <c r="K394" s="430"/>
      <c r="L394" s="430"/>
      <c r="M394" s="430"/>
      <c r="N394" s="430"/>
      <c r="O394" s="430"/>
      <c r="P394" s="430"/>
    </row>
    <row r="395" spans="1:16" ht="14.25" customHeight="1">
      <c r="A395" s="427"/>
      <c r="B395" s="428"/>
      <c r="C395" s="428"/>
      <c r="D395" s="431"/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</row>
    <row r="396" spans="1:16" ht="14.25" customHeight="1">
      <c r="A396" s="427"/>
      <c r="B396" s="428"/>
      <c r="C396" s="428"/>
      <c r="D396" s="431"/>
      <c r="E396" s="430"/>
      <c r="F396" s="430"/>
      <c r="G396" s="430"/>
      <c r="H396" s="430"/>
      <c r="I396" s="430"/>
      <c r="J396" s="430"/>
      <c r="K396" s="430"/>
      <c r="L396" s="430"/>
      <c r="M396" s="430"/>
      <c r="N396" s="430"/>
      <c r="O396" s="430"/>
      <c r="P396" s="430"/>
    </row>
    <row r="397" spans="1:16" ht="14.25" customHeight="1">
      <c r="A397" s="427"/>
      <c r="B397" s="428"/>
      <c r="C397" s="428"/>
      <c r="D397" s="431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</row>
    <row r="398" spans="1:16" ht="14.25" customHeight="1">
      <c r="A398" s="427"/>
      <c r="B398" s="428"/>
      <c r="C398" s="428"/>
      <c r="D398" s="431"/>
      <c r="E398" s="430"/>
      <c r="F398" s="430"/>
      <c r="G398" s="430"/>
      <c r="H398" s="430"/>
      <c r="I398" s="430"/>
      <c r="J398" s="430"/>
      <c r="K398" s="430"/>
      <c r="L398" s="430"/>
      <c r="M398" s="430"/>
      <c r="N398" s="430"/>
      <c r="O398" s="430"/>
      <c r="P398" s="430"/>
    </row>
    <row r="399" spans="1:16" ht="14.25" customHeight="1">
      <c r="A399" s="427"/>
      <c r="B399" s="428"/>
      <c r="C399" s="428"/>
      <c r="D399" s="431"/>
      <c r="E399" s="430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</row>
    <row r="400" spans="1:16" ht="14.25" customHeight="1">
      <c r="A400" s="427"/>
      <c r="B400" s="428"/>
      <c r="C400" s="428"/>
      <c r="D400" s="431"/>
      <c r="E400" s="430"/>
      <c r="F400" s="430"/>
      <c r="G400" s="430"/>
      <c r="H400" s="430"/>
      <c r="I400" s="430"/>
      <c r="J400" s="430"/>
      <c r="K400" s="430"/>
      <c r="L400" s="430"/>
      <c r="M400" s="430"/>
      <c r="N400" s="430"/>
      <c r="O400" s="430"/>
      <c r="P400" s="430"/>
    </row>
    <row r="401" spans="1:16" ht="14.25" customHeight="1">
      <c r="A401" s="427"/>
      <c r="B401" s="428"/>
      <c r="C401" s="428"/>
      <c r="D401" s="431"/>
      <c r="E401" s="430"/>
      <c r="F401" s="430"/>
      <c r="G401" s="430"/>
      <c r="H401" s="430"/>
      <c r="I401" s="430"/>
      <c r="J401" s="430"/>
      <c r="K401" s="430"/>
      <c r="L401" s="430"/>
      <c r="M401" s="430"/>
      <c r="N401" s="430"/>
      <c r="O401" s="430"/>
      <c r="P401" s="430"/>
    </row>
    <row r="402" spans="1:16" ht="14.25" customHeight="1">
      <c r="A402" s="427"/>
      <c r="B402" s="428"/>
      <c r="C402" s="428"/>
      <c r="D402" s="431"/>
      <c r="E402" s="430"/>
      <c r="F402" s="430"/>
      <c r="G402" s="430"/>
      <c r="H402" s="430"/>
      <c r="I402" s="430"/>
      <c r="J402" s="430"/>
      <c r="K402" s="430"/>
      <c r="L402" s="430"/>
      <c r="M402" s="430"/>
      <c r="N402" s="430"/>
      <c r="O402" s="430"/>
      <c r="P402" s="430"/>
    </row>
    <row r="403" spans="1:16" ht="14.25" customHeight="1">
      <c r="A403" s="427"/>
      <c r="B403" s="428"/>
      <c r="C403" s="428"/>
      <c r="D403" s="431"/>
      <c r="E403" s="430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</row>
    <row r="404" spans="1:16" ht="14.25" customHeight="1">
      <c r="A404" s="427"/>
      <c r="B404" s="428"/>
      <c r="C404" s="428"/>
      <c r="D404" s="431"/>
      <c r="E404" s="430"/>
      <c r="F404" s="430"/>
      <c r="G404" s="430"/>
      <c r="H404" s="430"/>
      <c r="I404" s="430"/>
      <c r="J404" s="430"/>
      <c r="K404" s="430"/>
      <c r="L404" s="430"/>
      <c r="M404" s="430"/>
      <c r="N404" s="430"/>
      <c r="O404" s="430"/>
      <c r="P404" s="430"/>
    </row>
    <row r="405" spans="1:16" ht="14.25" customHeight="1">
      <c r="A405" s="427"/>
      <c r="B405" s="428"/>
      <c r="C405" s="428"/>
      <c r="D405" s="431"/>
      <c r="E405" s="430"/>
      <c r="F405" s="430"/>
      <c r="G405" s="430"/>
      <c r="H405" s="430"/>
      <c r="I405" s="430"/>
      <c r="J405" s="430"/>
      <c r="K405" s="430"/>
      <c r="L405" s="430"/>
      <c r="M405" s="430"/>
      <c r="N405" s="430"/>
      <c r="O405" s="430"/>
      <c r="P405" s="430"/>
    </row>
    <row r="406" spans="1:16" ht="14.25" customHeight="1">
      <c r="A406" s="427"/>
      <c r="B406" s="428"/>
      <c r="C406" s="428"/>
      <c r="D406" s="431"/>
      <c r="E406" s="430"/>
      <c r="F406" s="430"/>
      <c r="G406" s="430"/>
      <c r="H406" s="430"/>
      <c r="I406" s="430"/>
      <c r="J406" s="430"/>
      <c r="K406" s="430"/>
      <c r="L406" s="430"/>
      <c r="M406" s="430"/>
      <c r="N406" s="430"/>
      <c r="O406" s="430"/>
      <c r="P406" s="430"/>
    </row>
    <row r="407" spans="1:16" ht="14.25" customHeight="1">
      <c r="A407" s="427"/>
      <c r="B407" s="428"/>
      <c r="C407" s="428"/>
      <c r="D407" s="431"/>
      <c r="E407" s="430"/>
      <c r="F407" s="430"/>
      <c r="G407" s="430"/>
      <c r="H407" s="430"/>
      <c r="I407" s="430"/>
      <c r="J407" s="430"/>
      <c r="K407" s="430"/>
      <c r="L407" s="430"/>
      <c r="M407" s="430"/>
      <c r="N407" s="430"/>
      <c r="O407" s="430"/>
      <c r="P407" s="430"/>
    </row>
    <row r="408" spans="1:16" ht="14.25" customHeight="1">
      <c r="A408" s="427"/>
      <c r="B408" s="428"/>
      <c r="C408" s="428"/>
      <c r="D408" s="431"/>
      <c r="E408" s="430"/>
      <c r="F408" s="430"/>
      <c r="G408" s="430"/>
      <c r="H408" s="430"/>
      <c r="I408" s="430"/>
      <c r="J408" s="430"/>
      <c r="K408" s="430"/>
      <c r="L408" s="430"/>
      <c r="M408" s="430"/>
      <c r="N408" s="430"/>
      <c r="O408" s="430"/>
      <c r="P408" s="430"/>
    </row>
    <row r="409" spans="1:16" ht="14.25" customHeight="1">
      <c r="A409" s="427"/>
      <c r="B409" s="428"/>
      <c r="C409" s="428"/>
      <c r="D409" s="431"/>
      <c r="E409" s="430"/>
      <c r="F409" s="430"/>
      <c r="G409" s="430"/>
      <c r="H409" s="430"/>
      <c r="I409" s="430"/>
      <c r="J409" s="430"/>
      <c r="K409" s="430"/>
      <c r="L409" s="430"/>
      <c r="M409" s="430"/>
      <c r="N409" s="430"/>
      <c r="O409" s="430"/>
      <c r="P409" s="430"/>
    </row>
    <row r="410" spans="1:16" ht="14.25" customHeight="1">
      <c r="A410" s="427"/>
      <c r="B410" s="428"/>
      <c r="C410" s="428"/>
      <c r="D410" s="431"/>
      <c r="E410" s="430"/>
      <c r="F410" s="430"/>
      <c r="G410" s="430"/>
      <c r="H410" s="430"/>
      <c r="I410" s="430"/>
      <c r="J410" s="430"/>
      <c r="K410" s="430"/>
      <c r="L410" s="430"/>
      <c r="M410" s="430"/>
      <c r="N410" s="430"/>
      <c r="O410" s="430"/>
      <c r="P410" s="430"/>
    </row>
    <row r="411" spans="1:16" ht="14.25" customHeight="1">
      <c r="A411" s="427"/>
      <c r="B411" s="428"/>
      <c r="C411" s="428"/>
      <c r="D411" s="431"/>
      <c r="E411" s="430"/>
      <c r="F411" s="430"/>
      <c r="G411" s="430"/>
      <c r="H411" s="430"/>
      <c r="I411" s="430"/>
      <c r="J411" s="430"/>
      <c r="K411" s="430"/>
      <c r="L411" s="430"/>
      <c r="M411" s="430"/>
      <c r="N411" s="430"/>
      <c r="O411" s="430"/>
      <c r="P411" s="430"/>
    </row>
    <row r="412" spans="1:16" ht="14.25" customHeight="1">
      <c r="A412" s="427"/>
      <c r="B412" s="428"/>
      <c r="C412" s="428"/>
      <c r="D412" s="431"/>
      <c r="E412" s="430"/>
      <c r="F412" s="430"/>
      <c r="G412" s="430"/>
      <c r="H412" s="430"/>
      <c r="I412" s="430"/>
      <c r="J412" s="430"/>
      <c r="K412" s="430"/>
      <c r="L412" s="430"/>
      <c r="M412" s="430"/>
      <c r="N412" s="430"/>
      <c r="O412" s="430"/>
      <c r="P412" s="430"/>
    </row>
    <row r="413" spans="1:16" ht="14.25" customHeight="1">
      <c r="A413" s="427"/>
      <c r="B413" s="428"/>
      <c r="C413" s="428"/>
      <c r="D413" s="431"/>
      <c r="E413" s="430"/>
      <c r="F413" s="430"/>
      <c r="G413" s="430"/>
      <c r="H413" s="430"/>
      <c r="I413" s="430"/>
      <c r="J413" s="430"/>
      <c r="K413" s="430"/>
      <c r="L413" s="430"/>
      <c r="M413" s="430"/>
      <c r="N413" s="430"/>
      <c r="O413" s="430"/>
      <c r="P413" s="430"/>
    </row>
    <row r="414" spans="1:16" ht="14.25" customHeight="1">
      <c r="A414" s="427"/>
      <c r="B414" s="428"/>
      <c r="C414" s="428"/>
      <c r="D414" s="431"/>
      <c r="E414" s="430"/>
      <c r="F414" s="430"/>
      <c r="G414" s="430"/>
      <c r="H414" s="430"/>
      <c r="I414" s="430"/>
      <c r="J414" s="430"/>
      <c r="K414" s="430"/>
      <c r="L414" s="430"/>
      <c r="M414" s="430"/>
      <c r="N414" s="430"/>
      <c r="O414" s="430"/>
      <c r="P414" s="430"/>
    </row>
    <row r="415" spans="1:16" ht="14.25" customHeight="1">
      <c r="A415" s="427"/>
      <c r="B415" s="428"/>
      <c r="C415" s="428"/>
      <c r="D415" s="431"/>
      <c r="E415" s="430"/>
      <c r="F415" s="430"/>
      <c r="G415" s="430"/>
      <c r="H415" s="430"/>
      <c r="I415" s="430"/>
      <c r="J415" s="430"/>
      <c r="K415" s="430"/>
      <c r="L415" s="430"/>
      <c r="M415" s="430"/>
      <c r="N415" s="430"/>
      <c r="O415" s="430"/>
      <c r="P415" s="430"/>
    </row>
    <row r="416" spans="1:16" ht="14.25" customHeight="1">
      <c r="A416" s="427"/>
      <c r="B416" s="428"/>
      <c r="C416" s="428"/>
      <c r="D416" s="431"/>
      <c r="E416" s="430"/>
      <c r="F416" s="430"/>
      <c r="G416" s="430"/>
      <c r="H416" s="430"/>
      <c r="I416" s="430"/>
      <c r="J416" s="430"/>
      <c r="K416" s="430"/>
      <c r="L416" s="430"/>
      <c r="M416" s="430"/>
      <c r="N416" s="430"/>
      <c r="O416" s="430"/>
      <c r="P416" s="430"/>
    </row>
    <row r="417" spans="1:16" ht="14.25" customHeight="1">
      <c r="A417" s="427"/>
      <c r="B417" s="428"/>
      <c r="C417" s="428"/>
      <c r="D417" s="431"/>
      <c r="E417" s="430"/>
      <c r="F417" s="430"/>
      <c r="G417" s="430"/>
      <c r="H417" s="430"/>
      <c r="I417" s="430"/>
      <c r="J417" s="430"/>
      <c r="K417" s="430"/>
      <c r="L417" s="430"/>
      <c r="M417" s="430"/>
      <c r="N417" s="430"/>
      <c r="O417" s="430"/>
      <c r="P417" s="430"/>
    </row>
    <row r="418" spans="1:16" ht="14.25" customHeight="1">
      <c r="A418" s="427"/>
      <c r="B418" s="428"/>
      <c r="C418" s="428"/>
      <c r="D418" s="431"/>
      <c r="E418" s="430"/>
      <c r="F418" s="430"/>
      <c r="G418" s="430"/>
      <c r="H418" s="430"/>
      <c r="I418" s="430"/>
      <c r="J418" s="430"/>
      <c r="K418" s="430"/>
      <c r="L418" s="430"/>
      <c r="M418" s="430"/>
      <c r="N418" s="430"/>
      <c r="O418" s="430"/>
      <c r="P418" s="430"/>
    </row>
    <row r="419" spans="1:16" ht="14.25" customHeight="1">
      <c r="A419" s="427"/>
      <c r="B419" s="428"/>
      <c r="C419" s="428"/>
      <c r="D419" s="431"/>
      <c r="E419" s="430"/>
      <c r="F419" s="430"/>
      <c r="G419" s="430"/>
      <c r="H419" s="430"/>
      <c r="I419" s="430"/>
      <c r="J419" s="430"/>
      <c r="K419" s="430"/>
      <c r="L419" s="430"/>
      <c r="M419" s="430"/>
      <c r="N419" s="430"/>
      <c r="O419" s="430"/>
      <c r="P419" s="430"/>
    </row>
    <row r="420" spans="1:16" ht="14.25" customHeight="1">
      <c r="A420" s="427"/>
      <c r="B420" s="428"/>
      <c r="C420" s="428"/>
      <c r="D420" s="431"/>
      <c r="E420" s="430"/>
      <c r="F420" s="430"/>
      <c r="G420" s="430"/>
      <c r="H420" s="430"/>
      <c r="I420" s="430"/>
      <c r="J420" s="430"/>
      <c r="K420" s="430"/>
      <c r="L420" s="430"/>
      <c r="M420" s="430"/>
      <c r="N420" s="430"/>
      <c r="O420" s="430"/>
      <c r="P420" s="430"/>
    </row>
    <row r="421" spans="1:16" ht="14.25" customHeight="1">
      <c r="A421" s="427"/>
      <c r="B421" s="428"/>
      <c r="C421" s="428"/>
      <c r="D421" s="431"/>
      <c r="E421" s="430"/>
      <c r="F421" s="430"/>
      <c r="G421" s="430"/>
      <c r="H421" s="430"/>
      <c r="I421" s="430"/>
      <c r="J421" s="430"/>
      <c r="K421" s="430"/>
      <c r="L421" s="430"/>
      <c r="M421" s="430"/>
      <c r="N421" s="430"/>
      <c r="O421" s="430"/>
      <c r="P421" s="430"/>
    </row>
    <row r="422" spans="1:16" ht="14.25" customHeight="1">
      <c r="A422" s="427"/>
      <c r="B422" s="428"/>
      <c r="C422" s="428"/>
      <c r="D422" s="431"/>
      <c r="E422" s="430"/>
      <c r="F422" s="430"/>
      <c r="G422" s="430"/>
      <c r="H422" s="430"/>
      <c r="I422" s="430"/>
      <c r="J422" s="430"/>
      <c r="K422" s="430"/>
      <c r="L422" s="430"/>
      <c r="M422" s="430"/>
      <c r="N422" s="430"/>
      <c r="O422" s="430"/>
      <c r="P422" s="430"/>
    </row>
    <row r="423" spans="1:16" ht="14.25" customHeight="1">
      <c r="A423" s="427"/>
      <c r="B423" s="428"/>
      <c r="C423" s="428"/>
      <c r="D423" s="431"/>
      <c r="E423" s="430"/>
      <c r="F423" s="430"/>
      <c r="G423" s="430"/>
      <c r="H423" s="430"/>
      <c r="I423" s="430"/>
      <c r="J423" s="430"/>
      <c r="K423" s="430"/>
      <c r="L423" s="430"/>
      <c r="M423" s="430"/>
      <c r="N423" s="430"/>
      <c r="O423" s="430"/>
      <c r="P423" s="430"/>
    </row>
    <row r="424" spans="1:16" ht="14.25" customHeight="1">
      <c r="A424" s="427"/>
      <c r="B424" s="428"/>
      <c r="C424" s="428"/>
      <c r="D424" s="431"/>
      <c r="E424" s="430"/>
      <c r="F424" s="430"/>
      <c r="G424" s="430"/>
      <c r="H424" s="430"/>
      <c r="I424" s="430"/>
      <c r="J424" s="430"/>
      <c r="K424" s="430"/>
      <c r="L424" s="430"/>
      <c r="M424" s="430"/>
      <c r="N424" s="430"/>
      <c r="O424" s="430"/>
      <c r="P424" s="430"/>
    </row>
    <row r="425" spans="1:16" ht="14.25" customHeight="1">
      <c r="A425" s="427"/>
      <c r="B425" s="428"/>
      <c r="C425" s="428"/>
      <c r="D425" s="431"/>
      <c r="E425" s="430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430"/>
    </row>
    <row r="426" spans="1:16" ht="14.25" customHeight="1">
      <c r="A426" s="427"/>
      <c r="B426" s="428"/>
      <c r="C426" s="428"/>
      <c r="D426" s="431"/>
      <c r="E426" s="430"/>
      <c r="F426" s="430"/>
      <c r="G426" s="430"/>
      <c r="H426" s="430"/>
      <c r="I426" s="430"/>
      <c r="J426" s="430"/>
      <c r="K426" s="430"/>
      <c r="L426" s="430"/>
      <c r="M426" s="430"/>
      <c r="N426" s="430"/>
      <c r="O426" s="430"/>
      <c r="P426" s="430"/>
    </row>
    <row r="427" spans="1:16" ht="14.25" customHeight="1">
      <c r="A427" s="427"/>
      <c r="B427" s="428"/>
      <c r="C427" s="428"/>
      <c r="D427" s="431"/>
      <c r="E427" s="430"/>
      <c r="F427" s="430"/>
      <c r="G427" s="430"/>
      <c r="H427" s="430"/>
      <c r="I427" s="430"/>
      <c r="J427" s="430"/>
      <c r="K427" s="430"/>
      <c r="L427" s="430"/>
      <c r="M427" s="430"/>
      <c r="N427" s="430"/>
      <c r="O427" s="430"/>
      <c r="P427" s="430"/>
    </row>
    <row r="428" spans="1:16" ht="14.25" customHeight="1">
      <c r="A428" s="427"/>
      <c r="B428" s="428"/>
      <c r="C428" s="428"/>
      <c r="D428" s="431"/>
      <c r="E428" s="430"/>
      <c r="F428" s="430"/>
      <c r="G428" s="430"/>
      <c r="H428" s="430"/>
      <c r="I428" s="430"/>
      <c r="J428" s="430"/>
      <c r="K428" s="430"/>
      <c r="L428" s="430"/>
      <c r="M428" s="430"/>
      <c r="N428" s="430"/>
      <c r="O428" s="430"/>
      <c r="P428" s="430"/>
    </row>
    <row r="429" spans="1:16" ht="14.25" customHeight="1">
      <c r="A429" s="427"/>
      <c r="B429" s="428"/>
      <c r="C429" s="428"/>
      <c r="D429" s="431"/>
      <c r="E429" s="430"/>
      <c r="F429" s="430"/>
      <c r="G429" s="430"/>
      <c r="H429" s="430"/>
      <c r="I429" s="430"/>
      <c r="J429" s="430"/>
      <c r="K429" s="430"/>
      <c r="L429" s="430"/>
      <c r="M429" s="430"/>
      <c r="N429" s="430"/>
      <c r="O429" s="430"/>
      <c r="P429" s="430"/>
    </row>
    <row r="430" spans="1:16" ht="14.25" customHeight="1">
      <c r="A430" s="427"/>
      <c r="B430" s="428"/>
      <c r="C430" s="428"/>
      <c r="D430" s="431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0"/>
    </row>
    <row r="431" spans="1:16" ht="14.25" customHeight="1">
      <c r="A431" s="427"/>
      <c r="B431" s="428"/>
      <c r="C431" s="428"/>
      <c r="D431" s="431"/>
      <c r="E431" s="430"/>
      <c r="F431" s="430"/>
      <c r="G431" s="430"/>
      <c r="H431" s="430"/>
      <c r="I431" s="430"/>
      <c r="J431" s="430"/>
      <c r="K431" s="430"/>
      <c r="L431" s="430"/>
      <c r="M431" s="430"/>
      <c r="N431" s="430"/>
      <c r="O431" s="430"/>
      <c r="P431" s="430"/>
    </row>
    <row r="432" spans="1:16" ht="14.25" customHeight="1">
      <c r="A432" s="427"/>
      <c r="B432" s="428"/>
      <c r="C432" s="428"/>
      <c r="D432" s="431"/>
      <c r="E432" s="430"/>
      <c r="F432" s="430"/>
      <c r="G432" s="430"/>
      <c r="H432" s="430"/>
      <c r="I432" s="430"/>
      <c r="J432" s="430"/>
      <c r="K432" s="430"/>
      <c r="L432" s="430"/>
      <c r="M432" s="430"/>
      <c r="N432" s="430"/>
      <c r="O432" s="430"/>
      <c r="P432" s="430"/>
    </row>
    <row r="433" spans="1:16" ht="14.25" customHeight="1">
      <c r="A433" s="427"/>
      <c r="B433" s="428"/>
      <c r="C433" s="428"/>
      <c r="D433" s="431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</row>
    <row r="434" spans="1:16" ht="14.25" customHeight="1">
      <c r="A434" s="427"/>
      <c r="B434" s="428"/>
      <c r="C434" s="428"/>
      <c r="D434" s="431"/>
      <c r="E434" s="430"/>
      <c r="F434" s="430"/>
      <c r="G434" s="430"/>
      <c r="H434" s="430"/>
      <c r="I434" s="430"/>
      <c r="J434" s="430"/>
      <c r="K434" s="430"/>
      <c r="L434" s="430"/>
      <c r="M434" s="430"/>
      <c r="N434" s="430"/>
      <c r="O434" s="430"/>
      <c r="P434" s="430"/>
    </row>
    <row r="435" spans="1:16" ht="14.25" customHeight="1">
      <c r="A435" s="427"/>
      <c r="B435" s="428"/>
      <c r="C435" s="428"/>
      <c r="D435" s="431"/>
      <c r="E435" s="430"/>
      <c r="F435" s="430"/>
      <c r="G435" s="430"/>
      <c r="H435" s="430"/>
      <c r="I435" s="430"/>
      <c r="J435" s="430"/>
      <c r="K435" s="430"/>
      <c r="L435" s="430"/>
      <c r="M435" s="430"/>
      <c r="N435" s="430"/>
      <c r="O435" s="430"/>
      <c r="P435" s="430"/>
    </row>
    <row r="436" spans="1:16" ht="14.25" customHeight="1">
      <c r="A436" s="427"/>
      <c r="B436" s="428"/>
      <c r="C436" s="428"/>
      <c r="D436" s="431"/>
      <c r="E436" s="430"/>
      <c r="F436" s="430"/>
      <c r="G436" s="430"/>
      <c r="H436" s="430"/>
      <c r="I436" s="430"/>
      <c r="J436" s="430"/>
      <c r="K436" s="430"/>
      <c r="L436" s="430"/>
      <c r="M436" s="430"/>
      <c r="N436" s="430"/>
      <c r="O436" s="430"/>
      <c r="P436" s="430"/>
    </row>
    <row r="437" spans="1:16" ht="14.25" customHeight="1">
      <c r="A437" s="427"/>
      <c r="B437" s="428"/>
      <c r="C437" s="428"/>
      <c r="D437" s="431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</row>
    <row r="438" spans="1:16" ht="14.25" customHeight="1">
      <c r="A438" s="427"/>
      <c r="B438" s="428"/>
      <c r="C438" s="428"/>
      <c r="D438" s="431"/>
      <c r="E438" s="430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430"/>
    </row>
    <row r="439" spans="1:16" ht="14.25" customHeight="1">
      <c r="A439" s="427"/>
      <c r="B439" s="428"/>
      <c r="C439" s="428"/>
      <c r="D439" s="431"/>
      <c r="E439" s="430"/>
      <c r="F439" s="430"/>
      <c r="G439" s="430"/>
      <c r="H439" s="430"/>
      <c r="I439" s="430"/>
      <c r="J439" s="430"/>
      <c r="K439" s="430"/>
      <c r="L439" s="430"/>
      <c r="M439" s="430"/>
      <c r="N439" s="430"/>
      <c r="O439" s="430"/>
      <c r="P439" s="430"/>
    </row>
    <row r="440" spans="1:16" ht="14.25" customHeight="1">
      <c r="A440" s="427"/>
      <c r="B440" s="428"/>
      <c r="C440" s="428"/>
      <c r="D440" s="431"/>
      <c r="E440" s="430"/>
      <c r="F440" s="430"/>
      <c r="G440" s="430"/>
      <c r="H440" s="430"/>
      <c r="I440" s="430"/>
      <c r="J440" s="430"/>
      <c r="K440" s="430"/>
      <c r="L440" s="430"/>
      <c r="M440" s="430"/>
      <c r="N440" s="430"/>
      <c r="O440" s="430"/>
      <c r="P440" s="430"/>
    </row>
    <row r="441" spans="1:16" ht="14.25" customHeight="1">
      <c r="A441" s="427"/>
      <c r="B441" s="428"/>
      <c r="C441" s="428"/>
      <c r="D441" s="431"/>
      <c r="E441" s="430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</row>
    <row r="442" spans="1:16" ht="14.25" customHeight="1">
      <c r="A442" s="427"/>
      <c r="B442" s="428"/>
      <c r="C442" s="428"/>
      <c r="D442" s="431"/>
      <c r="E442" s="430"/>
      <c r="F442" s="430"/>
      <c r="G442" s="430"/>
      <c r="H442" s="430"/>
      <c r="I442" s="430"/>
      <c r="J442" s="430"/>
      <c r="K442" s="430"/>
      <c r="L442" s="430"/>
      <c r="M442" s="430"/>
      <c r="N442" s="430"/>
      <c r="O442" s="430"/>
      <c r="P442" s="430"/>
    </row>
    <row r="443" spans="1:16" ht="14.25" customHeight="1">
      <c r="A443" s="427"/>
      <c r="B443" s="428"/>
      <c r="C443" s="428"/>
      <c r="D443" s="431"/>
      <c r="E443" s="430"/>
      <c r="F443" s="430"/>
      <c r="G443" s="430"/>
      <c r="H443" s="430"/>
      <c r="I443" s="430"/>
      <c r="J443" s="430"/>
      <c r="K443" s="430"/>
      <c r="L443" s="430"/>
      <c r="M443" s="430"/>
      <c r="N443" s="430"/>
      <c r="O443" s="430"/>
      <c r="P443" s="430"/>
    </row>
    <row r="444" spans="1:16" ht="14.25" customHeight="1">
      <c r="A444" s="427"/>
      <c r="B444" s="428"/>
      <c r="C444" s="428"/>
      <c r="D444" s="431"/>
      <c r="E444" s="430"/>
      <c r="F444" s="430"/>
      <c r="G444" s="430"/>
      <c r="H444" s="430"/>
      <c r="I444" s="430"/>
      <c r="J444" s="430"/>
      <c r="K444" s="430"/>
      <c r="L444" s="430"/>
      <c r="M444" s="430"/>
      <c r="N444" s="430"/>
      <c r="O444" s="430"/>
      <c r="P444" s="430"/>
    </row>
    <row r="445" spans="1:16" ht="14.25" customHeight="1">
      <c r="A445" s="427"/>
      <c r="B445" s="428"/>
      <c r="C445" s="428"/>
      <c r="D445" s="431"/>
      <c r="E445" s="430"/>
      <c r="F445" s="430"/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</row>
    <row r="446" spans="1:16" ht="14.25" customHeight="1">
      <c r="A446" s="427"/>
      <c r="B446" s="428"/>
      <c r="C446" s="428"/>
      <c r="D446" s="431"/>
      <c r="E446" s="430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</row>
    <row r="447" spans="1:16" ht="14.25" customHeight="1">
      <c r="A447" s="427"/>
      <c r="B447" s="428"/>
      <c r="C447" s="428"/>
      <c r="D447" s="431"/>
      <c r="E447" s="430"/>
      <c r="F447" s="430"/>
      <c r="G447" s="430"/>
      <c r="H447" s="430"/>
      <c r="I447" s="430"/>
      <c r="J447" s="430"/>
      <c r="K447" s="430"/>
      <c r="L447" s="430"/>
      <c r="M447" s="430"/>
      <c r="N447" s="430"/>
      <c r="O447" s="430"/>
      <c r="P447" s="430"/>
    </row>
    <row r="448" spans="1:16" ht="14.25" customHeight="1">
      <c r="A448" s="427"/>
      <c r="B448" s="428"/>
      <c r="C448" s="428"/>
      <c r="D448" s="431"/>
      <c r="E448" s="430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</row>
    <row r="449" spans="1:16" ht="14.25" customHeight="1">
      <c r="A449" s="427"/>
      <c r="B449" s="428"/>
      <c r="C449" s="428"/>
      <c r="D449" s="431"/>
      <c r="E449" s="430"/>
      <c r="F449" s="430"/>
      <c r="G449" s="430"/>
      <c r="H449" s="430"/>
      <c r="I449" s="430"/>
      <c r="J449" s="430"/>
      <c r="K449" s="430"/>
      <c r="L449" s="430"/>
      <c r="M449" s="430"/>
      <c r="N449" s="430"/>
      <c r="O449" s="430"/>
      <c r="P449" s="430"/>
    </row>
    <row r="450" spans="1:16" ht="14.25" customHeight="1">
      <c r="A450" s="427"/>
      <c r="B450" s="428"/>
      <c r="C450" s="428"/>
      <c r="D450" s="431"/>
      <c r="E450" s="430"/>
      <c r="F450" s="430"/>
      <c r="G450" s="430"/>
      <c r="H450" s="430"/>
      <c r="I450" s="430"/>
      <c r="J450" s="430"/>
      <c r="K450" s="430"/>
      <c r="L450" s="430"/>
      <c r="M450" s="430"/>
      <c r="N450" s="430"/>
      <c r="O450" s="430"/>
      <c r="P450" s="430"/>
    </row>
    <row r="451" spans="1:16" ht="14.25" customHeight="1">
      <c r="A451" s="427"/>
      <c r="B451" s="428"/>
      <c r="C451" s="428"/>
      <c r="D451" s="431"/>
      <c r="E451" s="430"/>
      <c r="F451" s="430"/>
      <c r="G451" s="430"/>
      <c r="H451" s="430"/>
      <c r="I451" s="430"/>
      <c r="J451" s="430"/>
      <c r="K451" s="430"/>
      <c r="L451" s="430"/>
      <c r="M451" s="430"/>
      <c r="N451" s="430"/>
      <c r="O451" s="430"/>
      <c r="P451" s="430"/>
    </row>
    <row r="452" spans="1:16" ht="14.25" customHeight="1">
      <c r="A452" s="427"/>
      <c r="B452" s="428"/>
      <c r="C452" s="428"/>
      <c r="D452" s="431"/>
      <c r="E452" s="430"/>
      <c r="F452" s="430"/>
      <c r="G452" s="430"/>
      <c r="H452" s="430"/>
      <c r="I452" s="430"/>
      <c r="J452" s="430"/>
      <c r="K452" s="430"/>
      <c r="L452" s="430"/>
      <c r="M452" s="430"/>
      <c r="N452" s="430"/>
      <c r="O452" s="430"/>
      <c r="P452" s="430"/>
    </row>
    <row r="453" spans="1:16" ht="14.25" customHeight="1">
      <c r="A453" s="427"/>
      <c r="B453" s="428"/>
      <c r="C453" s="428"/>
      <c r="D453" s="431"/>
      <c r="E453" s="430"/>
      <c r="F453" s="430"/>
      <c r="G453" s="430"/>
      <c r="H453" s="430"/>
      <c r="I453" s="430"/>
      <c r="J453" s="430"/>
      <c r="K453" s="430"/>
      <c r="L453" s="430"/>
      <c r="M453" s="430"/>
      <c r="N453" s="430"/>
      <c r="O453" s="430"/>
      <c r="P453" s="430"/>
    </row>
    <row r="454" spans="1:16" ht="14.25" customHeight="1">
      <c r="A454" s="427"/>
      <c r="B454" s="428"/>
      <c r="C454" s="428"/>
      <c r="D454" s="431"/>
      <c r="E454" s="430"/>
      <c r="F454" s="430"/>
      <c r="G454" s="430"/>
      <c r="H454" s="430"/>
      <c r="I454" s="430"/>
      <c r="J454" s="430"/>
      <c r="K454" s="430"/>
      <c r="L454" s="430"/>
      <c r="M454" s="430"/>
      <c r="N454" s="430"/>
      <c r="O454" s="430"/>
      <c r="P454" s="430"/>
    </row>
    <row r="455" spans="1:16" ht="14.25" customHeight="1">
      <c r="A455" s="427"/>
      <c r="B455" s="428"/>
      <c r="C455" s="428"/>
      <c r="D455" s="431"/>
      <c r="E455" s="430"/>
      <c r="F455" s="430"/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</row>
    <row r="456" spans="1:16" ht="14.25" customHeight="1">
      <c r="A456" s="427"/>
      <c r="B456" s="428"/>
      <c r="C456" s="428"/>
      <c r="D456" s="431"/>
      <c r="E456" s="430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</row>
    <row r="457" spans="1:16" ht="14.25" customHeight="1">
      <c r="A457" s="427"/>
      <c r="B457" s="428"/>
      <c r="C457" s="428"/>
      <c r="D457" s="431"/>
      <c r="E457" s="430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</row>
    <row r="458" spans="1:16" ht="14.25" customHeight="1">
      <c r="A458" s="427"/>
      <c r="B458" s="428"/>
      <c r="C458" s="428"/>
      <c r="D458" s="431"/>
      <c r="E458" s="430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0"/>
    </row>
    <row r="459" spans="1:16" ht="14.25" customHeight="1">
      <c r="A459" s="427"/>
      <c r="B459" s="428"/>
      <c r="C459" s="428"/>
      <c r="D459" s="431"/>
      <c r="E459" s="430"/>
      <c r="F459" s="430"/>
      <c r="G459" s="430"/>
      <c r="H459" s="430"/>
      <c r="I459" s="430"/>
      <c r="J459" s="430"/>
      <c r="K459" s="430"/>
      <c r="L459" s="430"/>
      <c r="M459" s="430"/>
      <c r="N459" s="430"/>
      <c r="O459" s="430"/>
      <c r="P459" s="430"/>
    </row>
    <row r="460" spans="1:16" ht="14.25" customHeight="1">
      <c r="A460" s="427"/>
      <c r="B460" s="428"/>
      <c r="C460" s="428"/>
      <c r="D460" s="431"/>
      <c r="E460" s="430"/>
      <c r="F460" s="430"/>
      <c r="G460" s="430"/>
      <c r="H460" s="430"/>
      <c r="I460" s="430"/>
      <c r="J460" s="430"/>
      <c r="K460" s="430"/>
      <c r="L460" s="430"/>
      <c r="M460" s="430"/>
      <c r="N460" s="430"/>
      <c r="O460" s="430"/>
      <c r="P460" s="430"/>
    </row>
    <row r="461" spans="1:16" ht="14.25" customHeight="1">
      <c r="A461" s="427"/>
      <c r="B461" s="428"/>
      <c r="C461" s="428"/>
      <c r="D461" s="431"/>
      <c r="E461" s="430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</row>
    <row r="462" spans="1:16" ht="14.25" customHeight="1">
      <c r="A462" s="427"/>
      <c r="B462" s="428"/>
      <c r="C462" s="428"/>
      <c r="D462" s="431"/>
      <c r="E462" s="430"/>
      <c r="F462" s="430"/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</row>
    <row r="463" spans="1:16" ht="14.25" customHeight="1">
      <c r="A463" s="427"/>
      <c r="B463" s="428"/>
      <c r="C463" s="428"/>
      <c r="D463" s="431"/>
      <c r="E463" s="430"/>
      <c r="F463" s="430"/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</row>
    <row r="464" spans="1:16" ht="14.25" customHeight="1">
      <c r="A464" s="427"/>
      <c r="B464" s="428"/>
      <c r="C464" s="428"/>
      <c r="D464" s="431"/>
      <c r="E464" s="430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</row>
    <row r="465" spans="1:16" ht="14.25" customHeight="1">
      <c r="A465" s="427"/>
      <c r="B465" s="428"/>
      <c r="C465" s="428"/>
      <c r="D465" s="431"/>
      <c r="E465" s="430"/>
      <c r="F465" s="430"/>
      <c r="G465" s="430"/>
      <c r="H465" s="430"/>
      <c r="I465" s="430"/>
      <c r="J465" s="430"/>
      <c r="K465" s="430"/>
      <c r="L465" s="430"/>
      <c r="M465" s="430"/>
      <c r="N465" s="430"/>
      <c r="O465" s="430"/>
      <c r="P465" s="430"/>
    </row>
    <row r="466" spans="1:16" ht="14.25" customHeight="1">
      <c r="A466" s="427"/>
      <c r="B466" s="428"/>
      <c r="C466" s="428"/>
      <c r="D466" s="431"/>
      <c r="E466" s="430"/>
      <c r="F466" s="430"/>
      <c r="G466" s="430"/>
      <c r="H466" s="430"/>
      <c r="I466" s="430"/>
      <c r="J466" s="430"/>
      <c r="K466" s="430"/>
      <c r="L466" s="430"/>
      <c r="M466" s="430"/>
      <c r="N466" s="430"/>
      <c r="O466" s="430"/>
      <c r="P466" s="430"/>
    </row>
    <row r="467" spans="1:16" ht="14.25" customHeight="1">
      <c r="A467" s="427"/>
      <c r="B467" s="428"/>
      <c r="C467" s="428"/>
      <c r="D467" s="431"/>
      <c r="E467" s="430"/>
      <c r="F467" s="430"/>
      <c r="G467" s="430"/>
      <c r="H467" s="430"/>
      <c r="I467" s="430"/>
      <c r="J467" s="430"/>
      <c r="K467" s="430"/>
      <c r="L467" s="430"/>
      <c r="M467" s="430"/>
      <c r="N467" s="430"/>
      <c r="O467" s="430"/>
      <c r="P467" s="430"/>
    </row>
    <row r="468" spans="1:16" ht="14.25" customHeight="1">
      <c r="A468" s="427"/>
      <c r="B468" s="428"/>
      <c r="C468" s="428"/>
      <c r="D468" s="431"/>
      <c r="E468" s="430"/>
      <c r="F468" s="430"/>
      <c r="G468" s="430"/>
      <c r="H468" s="430"/>
      <c r="I468" s="430"/>
      <c r="J468" s="430"/>
      <c r="K468" s="430"/>
      <c r="L468" s="430"/>
      <c r="M468" s="430"/>
      <c r="N468" s="430"/>
      <c r="O468" s="430"/>
      <c r="P468" s="430"/>
    </row>
    <row r="469" spans="1:16" ht="14.25" customHeight="1">
      <c r="A469" s="427"/>
      <c r="B469" s="428"/>
      <c r="C469" s="428"/>
      <c r="D469" s="431"/>
      <c r="E469" s="430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</row>
    <row r="470" spans="1:16" ht="14.25" customHeight="1">
      <c r="A470" s="427"/>
      <c r="B470" s="428"/>
      <c r="C470" s="428"/>
      <c r="D470" s="431"/>
      <c r="E470" s="430"/>
      <c r="F470" s="430"/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</row>
    <row r="471" spans="1:16" ht="14.25" customHeight="1">
      <c r="A471" s="427"/>
      <c r="B471" s="428"/>
      <c r="C471" s="428"/>
      <c r="D471" s="431"/>
      <c r="E471" s="430"/>
      <c r="F471" s="430"/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</row>
    <row r="472" spans="1:16" ht="14.25" customHeight="1">
      <c r="A472" s="427"/>
      <c r="B472" s="428"/>
      <c r="C472" s="428"/>
      <c r="D472" s="431"/>
      <c r="E472" s="430"/>
      <c r="F472" s="430"/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</row>
    <row r="473" spans="1:16" ht="14.25" customHeight="1">
      <c r="A473" s="427"/>
      <c r="B473" s="428"/>
      <c r="C473" s="428"/>
      <c r="D473" s="431"/>
      <c r="E473" s="430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</row>
    <row r="474" spans="1:16" ht="14.25" customHeight="1">
      <c r="A474" s="427"/>
      <c r="B474" s="428"/>
      <c r="C474" s="428"/>
      <c r="D474" s="431"/>
      <c r="E474" s="430"/>
      <c r="F474" s="430"/>
      <c r="G474" s="430"/>
      <c r="H474" s="430"/>
      <c r="I474" s="430"/>
      <c r="J474" s="430"/>
      <c r="K474" s="430"/>
      <c r="L474" s="430"/>
      <c r="M474" s="430"/>
      <c r="N474" s="430"/>
      <c r="O474" s="430"/>
      <c r="P474" s="430"/>
    </row>
    <row r="475" spans="1:16" ht="14.25" customHeight="1">
      <c r="A475" s="427"/>
      <c r="B475" s="428"/>
      <c r="C475" s="428"/>
      <c r="D475" s="431"/>
      <c r="E475" s="430"/>
      <c r="F475" s="430"/>
      <c r="G475" s="430"/>
      <c r="H475" s="430"/>
      <c r="I475" s="430"/>
      <c r="J475" s="430"/>
      <c r="K475" s="430"/>
      <c r="L475" s="430"/>
      <c r="M475" s="430"/>
      <c r="N475" s="430"/>
      <c r="O475" s="430"/>
      <c r="P475" s="430"/>
    </row>
    <row r="476" spans="1:16" ht="14.25" customHeight="1">
      <c r="A476" s="427"/>
      <c r="B476" s="428"/>
      <c r="C476" s="428"/>
      <c r="D476" s="431"/>
      <c r="E476" s="430"/>
      <c r="F476" s="430"/>
      <c r="G476" s="430"/>
      <c r="H476" s="430"/>
      <c r="I476" s="430"/>
      <c r="J476" s="430"/>
      <c r="K476" s="430"/>
      <c r="L476" s="430"/>
      <c r="M476" s="430"/>
      <c r="N476" s="430"/>
      <c r="O476" s="430"/>
      <c r="P476" s="430"/>
    </row>
    <row r="477" spans="1:16" ht="14.25" customHeight="1">
      <c r="A477" s="427"/>
      <c r="B477" s="428"/>
      <c r="C477" s="428"/>
      <c r="D477" s="431"/>
      <c r="E477" s="430"/>
      <c r="F477" s="430"/>
      <c r="G477" s="430"/>
      <c r="H477" s="430"/>
      <c r="I477" s="430"/>
      <c r="J477" s="430"/>
      <c r="K477" s="430"/>
      <c r="L477" s="430"/>
      <c r="M477" s="430"/>
      <c r="N477" s="430"/>
      <c r="O477" s="430"/>
      <c r="P477" s="430"/>
    </row>
    <row r="478" spans="1:16" ht="14.25" customHeight="1">
      <c r="A478" s="427"/>
      <c r="B478" s="428"/>
      <c r="C478" s="428"/>
      <c r="D478" s="431"/>
      <c r="E478" s="430"/>
      <c r="F478" s="430"/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</row>
    <row r="479" spans="1:16" ht="14.25" customHeight="1">
      <c r="A479" s="427"/>
      <c r="B479" s="428"/>
      <c r="C479" s="428"/>
      <c r="D479" s="431"/>
      <c r="E479" s="430"/>
      <c r="F479" s="430"/>
      <c r="G479" s="430"/>
      <c r="H479" s="430"/>
      <c r="I479" s="430"/>
      <c r="J479" s="430"/>
      <c r="K479" s="430"/>
      <c r="L479" s="430"/>
      <c r="M479" s="430"/>
      <c r="N479" s="430"/>
      <c r="O479" s="430"/>
      <c r="P479" s="430"/>
    </row>
    <row r="480" spans="1:16" ht="14.25" customHeight="1">
      <c r="A480" s="427"/>
      <c r="B480" s="428"/>
      <c r="C480" s="428"/>
      <c r="D480" s="431"/>
      <c r="E480" s="430"/>
      <c r="F480" s="430"/>
      <c r="G480" s="430"/>
      <c r="H480" s="430"/>
      <c r="I480" s="430"/>
      <c r="J480" s="430"/>
      <c r="K480" s="430"/>
      <c r="L480" s="430"/>
      <c r="M480" s="430"/>
      <c r="N480" s="430"/>
      <c r="O480" s="430"/>
      <c r="P480" s="430"/>
    </row>
    <row r="481" spans="1:16" ht="14.25" customHeight="1">
      <c r="A481" s="427"/>
      <c r="B481" s="428"/>
      <c r="C481" s="428"/>
      <c r="D481" s="431"/>
      <c r="E481" s="430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</row>
    <row r="482" spans="1:16" ht="14.25" customHeight="1">
      <c r="A482" s="427"/>
      <c r="B482" s="428"/>
      <c r="C482" s="428"/>
      <c r="D482" s="431"/>
      <c r="E482" s="430"/>
      <c r="F482" s="430"/>
      <c r="G482" s="430"/>
      <c r="H482" s="430"/>
      <c r="I482" s="430"/>
      <c r="J482" s="430"/>
      <c r="K482" s="430"/>
      <c r="L482" s="430"/>
      <c r="M482" s="430"/>
      <c r="N482" s="430"/>
      <c r="O482" s="430"/>
      <c r="P482" s="430"/>
    </row>
    <row r="483" spans="1:16" ht="14.25" customHeight="1">
      <c r="A483" s="427"/>
      <c r="B483" s="428"/>
      <c r="C483" s="428"/>
      <c r="D483" s="431"/>
      <c r="E483" s="430"/>
      <c r="F483" s="430"/>
      <c r="G483" s="430"/>
      <c r="H483" s="430"/>
      <c r="I483" s="430"/>
      <c r="J483" s="430"/>
      <c r="K483" s="430"/>
      <c r="L483" s="430"/>
      <c r="M483" s="430"/>
      <c r="N483" s="430"/>
      <c r="O483" s="430"/>
      <c r="P483" s="430"/>
    </row>
    <row r="484" spans="1:16" ht="14.25" customHeight="1">
      <c r="A484" s="427"/>
      <c r="B484" s="428"/>
      <c r="C484" s="428"/>
      <c r="D484" s="431"/>
      <c r="E484" s="430"/>
      <c r="F484" s="430"/>
      <c r="G484" s="430"/>
      <c r="H484" s="430"/>
      <c r="I484" s="430"/>
      <c r="J484" s="430"/>
      <c r="K484" s="430"/>
      <c r="L484" s="430"/>
      <c r="M484" s="430"/>
      <c r="N484" s="430"/>
      <c r="O484" s="430"/>
      <c r="P484" s="430"/>
    </row>
    <row r="485" spans="1:16" ht="14.25" customHeight="1">
      <c r="A485" s="427"/>
      <c r="B485" s="428"/>
      <c r="C485" s="428"/>
      <c r="D485" s="431"/>
      <c r="E485" s="430"/>
      <c r="F485" s="430"/>
      <c r="G485" s="430"/>
      <c r="H485" s="430"/>
      <c r="I485" s="430"/>
      <c r="J485" s="430"/>
      <c r="K485" s="430"/>
      <c r="L485" s="430"/>
      <c r="M485" s="430"/>
      <c r="N485" s="430"/>
      <c r="O485" s="430"/>
      <c r="P485" s="430"/>
    </row>
    <row r="486" spans="1:16" ht="14.25" customHeight="1">
      <c r="A486" s="427"/>
      <c r="B486" s="428"/>
      <c r="C486" s="428"/>
      <c r="D486" s="431"/>
      <c r="E486" s="430"/>
      <c r="F486" s="430"/>
      <c r="G486" s="430"/>
      <c r="H486" s="430"/>
      <c r="I486" s="430"/>
      <c r="J486" s="430"/>
      <c r="K486" s="430"/>
      <c r="L486" s="430"/>
      <c r="M486" s="430"/>
      <c r="N486" s="430"/>
      <c r="O486" s="430"/>
      <c r="P486" s="430"/>
    </row>
    <row r="487" spans="1:16" ht="14.25" customHeight="1">
      <c r="A487" s="427"/>
      <c r="B487" s="428"/>
      <c r="C487" s="428"/>
      <c r="D487" s="431"/>
      <c r="E487" s="430"/>
      <c r="F487" s="430"/>
      <c r="G487" s="430"/>
      <c r="H487" s="430"/>
      <c r="I487" s="430"/>
      <c r="J487" s="430"/>
      <c r="K487" s="430"/>
      <c r="L487" s="430"/>
      <c r="M487" s="430"/>
      <c r="N487" s="430"/>
      <c r="O487" s="430"/>
      <c r="P487" s="430"/>
    </row>
    <row r="488" spans="1:16" ht="14.25" customHeight="1">
      <c r="A488" s="427"/>
      <c r="B488" s="428"/>
      <c r="C488" s="428"/>
      <c r="D488" s="431"/>
      <c r="E488" s="430"/>
      <c r="F488" s="430"/>
      <c r="G488" s="430"/>
      <c r="H488" s="430"/>
      <c r="I488" s="430"/>
      <c r="J488" s="430"/>
      <c r="K488" s="430"/>
      <c r="L488" s="430"/>
      <c r="M488" s="430"/>
      <c r="N488" s="430"/>
      <c r="O488" s="430"/>
      <c r="P488" s="430"/>
    </row>
    <row r="489" spans="1:16" ht="14.25" customHeight="1">
      <c r="A489" s="427"/>
      <c r="B489" s="428"/>
      <c r="C489" s="428"/>
      <c r="D489" s="431"/>
      <c r="E489" s="430"/>
      <c r="F489" s="430"/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</row>
    <row r="490" spans="1:16" ht="14.25" customHeight="1">
      <c r="A490" s="427"/>
      <c r="B490" s="428"/>
      <c r="C490" s="428"/>
      <c r="D490" s="431"/>
      <c r="E490" s="430"/>
      <c r="F490" s="430"/>
      <c r="G490" s="430"/>
      <c r="H490" s="430"/>
      <c r="I490" s="430"/>
      <c r="J490" s="430"/>
      <c r="K490" s="430"/>
      <c r="L490" s="430"/>
      <c r="M490" s="430"/>
      <c r="N490" s="430"/>
      <c r="O490" s="430"/>
      <c r="P490" s="430"/>
    </row>
    <row r="491" spans="1:16" ht="14.25" customHeight="1">
      <c r="A491" s="427"/>
      <c r="B491" s="428"/>
      <c r="C491" s="428"/>
      <c r="D491" s="431"/>
      <c r="E491" s="430"/>
      <c r="F491" s="430"/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</row>
    <row r="492" spans="1:16" ht="14.25" customHeight="1">
      <c r="A492" s="427"/>
      <c r="B492" s="428"/>
      <c r="C492" s="428"/>
      <c r="D492" s="431"/>
      <c r="E492" s="430"/>
      <c r="F492" s="430"/>
      <c r="G492" s="430"/>
      <c r="H492" s="430"/>
      <c r="I492" s="430"/>
      <c r="J492" s="430"/>
      <c r="K492" s="430"/>
      <c r="L492" s="430"/>
      <c r="M492" s="430"/>
      <c r="N492" s="430"/>
      <c r="O492" s="430"/>
      <c r="P492" s="430"/>
    </row>
    <row r="493" spans="1:16" ht="14.25" customHeight="1">
      <c r="A493" s="427"/>
      <c r="B493" s="428"/>
      <c r="C493" s="428"/>
      <c r="D493" s="431"/>
      <c r="E493" s="430"/>
      <c r="F493" s="430"/>
      <c r="G493" s="430"/>
      <c r="H493" s="430"/>
      <c r="I493" s="430"/>
      <c r="J493" s="430"/>
      <c r="K493" s="430"/>
      <c r="L493" s="430"/>
      <c r="M493" s="430"/>
      <c r="N493" s="430"/>
      <c r="O493" s="430"/>
      <c r="P493" s="430"/>
    </row>
    <row r="494" spans="1:16" ht="14.25" customHeight="1">
      <c r="A494" s="427"/>
      <c r="B494" s="428"/>
      <c r="C494" s="428"/>
      <c r="D494" s="431"/>
      <c r="E494" s="430"/>
      <c r="F494" s="430"/>
      <c r="G494" s="430"/>
      <c r="H494" s="430"/>
      <c r="I494" s="430"/>
      <c r="J494" s="430"/>
      <c r="K494" s="430"/>
      <c r="L494" s="430"/>
      <c r="M494" s="430"/>
      <c r="N494" s="430"/>
      <c r="O494" s="430"/>
      <c r="P494" s="430"/>
    </row>
    <row r="495" spans="1:16" ht="14.25" customHeight="1">
      <c r="A495" s="427"/>
      <c r="B495" s="428"/>
      <c r="C495" s="428"/>
      <c r="D495" s="431"/>
      <c r="E495" s="430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</row>
    <row r="496" spans="1:16" ht="14.25" customHeight="1">
      <c r="A496" s="427"/>
      <c r="B496" s="428"/>
      <c r="C496" s="428"/>
      <c r="D496" s="431"/>
      <c r="E496" s="430"/>
      <c r="F496" s="430"/>
      <c r="G496" s="430"/>
      <c r="H496" s="430"/>
      <c r="I496" s="430"/>
      <c r="J496" s="430"/>
      <c r="K496" s="430"/>
      <c r="L496" s="430"/>
      <c r="M496" s="430"/>
      <c r="N496" s="430"/>
      <c r="O496" s="430"/>
      <c r="P496" s="430"/>
    </row>
    <row r="497" spans="1:16" ht="14.25" customHeight="1">
      <c r="A497" s="427"/>
      <c r="B497" s="428"/>
      <c r="C497" s="428"/>
      <c r="D497" s="431"/>
      <c r="E497" s="430"/>
      <c r="F497" s="430"/>
      <c r="G497" s="430"/>
      <c r="H497" s="430"/>
      <c r="I497" s="430"/>
      <c r="J497" s="430"/>
      <c r="K497" s="430"/>
      <c r="L497" s="430"/>
      <c r="M497" s="430"/>
      <c r="N497" s="430"/>
      <c r="O497" s="430"/>
      <c r="P497" s="430"/>
    </row>
    <row r="498" spans="1:16" ht="14.25" customHeight="1">
      <c r="A498" s="427"/>
      <c r="B498" s="428"/>
      <c r="C498" s="428"/>
      <c r="D498" s="431"/>
      <c r="E498" s="430"/>
      <c r="F498" s="430"/>
      <c r="G498" s="430"/>
      <c r="H498" s="430"/>
      <c r="I498" s="430"/>
      <c r="J498" s="430"/>
      <c r="K498" s="430"/>
      <c r="L498" s="430"/>
      <c r="M498" s="430"/>
      <c r="N498" s="430"/>
      <c r="O498" s="430"/>
      <c r="P498" s="430"/>
    </row>
    <row r="499" spans="1:16" ht="14.25" customHeight="1">
      <c r="A499" s="427"/>
      <c r="B499" s="428"/>
      <c r="C499" s="428"/>
      <c r="D499" s="431"/>
      <c r="E499" s="430"/>
      <c r="F499" s="430"/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</row>
    <row r="500" spans="1:16" ht="14.25" customHeight="1">
      <c r="A500" s="427"/>
      <c r="B500" s="428"/>
      <c r="C500" s="428"/>
      <c r="D500" s="431"/>
      <c r="E500" s="430"/>
      <c r="F500" s="430"/>
      <c r="G500" s="430"/>
      <c r="H500" s="430"/>
      <c r="I500" s="430"/>
      <c r="J500" s="430"/>
      <c r="K500" s="430"/>
      <c r="L500" s="430"/>
      <c r="M500" s="430"/>
      <c r="N500" s="430"/>
      <c r="O500" s="430"/>
      <c r="P500" s="430"/>
    </row>
    <row r="501" spans="1:16" ht="14.25" customHeight="1">
      <c r="A501" s="427"/>
      <c r="B501" s="428"/>
      <c r="C501" s="428"/>
      <c r="D501" s="431"/>
      <c r="E501" s="430"/>
      <c r="F501" s="430"/>
      <c r="G501" s="430"/>
      <c r="H501" s="430"/>
      <c r="I501" s="430"/>
      <c r="J501" s="430"/>
      <c r="K501" s="430"/>
      <c r="L501" s="430"/>
      <c r="M501" s="430"/>
      <c r="N501" s="430"/>
      <c r="O501" s="430"/>
      <c r="P501" s="430"/>
    </row>
    <row r="502" spans="1:16" ht="14.25" customHeight="1">
      <c r="A502" s="427"/>
      <c r="B502" s="428"/>
      <c r="C502" s="428"/>
      <c r="D502" s="431"/>
      <c r="E502" s="430"/>
      <c r="F502" s="430"/>
      <c r="G502" s="430"/>
      <c r="H502" s="430"/>
      <c r="I502" s="430"/>
      <c r="J502" s="430"/>
      <c r="K502" s="430"/>
      <c r="L502" s="430"/>
      <c r="M502" s="430"/>
      <c r="N502" s="430"/>
      <c r="O502" s="430"/>
      <c r="P502" s="430"/>
    </row>
    <row r="503" spans="1:16" ht="14.25" customHeight="1">
      <c r="A503" s="427"/>
      <c r="B503" s="428"/>
      <c r="C503" s="428"/>
      <c r="D503" s="431"/>
      <c r="E503" s="430"/>
      <c r="F503" s="430"/>
      <c r="G503" s="430"/>
      <c r="H503" s="430"/>
      <c r="I503" s="430"/>
      <c r="J503" s="430"/>
      <c r="K503" s="430"/>
      <c r="L503" s="430"/>
      <c r="M503" s="430"/>
      <c r="N503" s="430"/>
      <c r="O503" s="430"/>
      <c r="P503" s="430"/>
    </row>
    <row r="504" spans="1:16" ht="14.25" customHeight="1">
      <c r="A504" s="427"/>
      <c r="B504" s="428"/>
      <c r="C504" s="428"/>
      <c r="D504" s="431"/>
      <c r="E504" s="430"/>
      <c r="F504" s="430"/>
      <c r="G504" s="430"/>
      <c r="H504" s="430"/>
      <c r="I504" s="430"/>
      <c r="J504" s="430"/>
      <c r="K504" s="430"/>
      <c r="L504" s="430"/>
      <c r="M504" s="430"/>
      <c r="N504" s="430"/>
      <c r="O504" s="430"/>
      <c r="P504" s="430"/>
    </row>
    <row r="505" spans="1:16" ht="14.25" customHeight="1">
      <c r="A505" s="427"/>
      <c r="B505" s="428"/>
      <c r="C505" s="428"/>
      <c r="D505" s="431"/>
      <c r="E505" s="430"/>
      <c r="F505" s="430"/>
      <c r="G505" s="430"/>
      <c r="H505" s="430"/>
      <c r="I505" s="430"/>
      <c r="J505" s="430"/>
      <c r="K505" s="430"/>
      <c r="L505" s="430"/>
      <c r="M505" s="430"/>
      <c r="N505" s="430"/>
      <c r="O505" s="430"/>
      <c r="P505" s="430"/>
    </row>
    <row r="506" spans="1:16" ht="14.25" customHeight="1">
      <c r="A506" s="427"/>
      <c r="B506" s="428"/>
      <c r="C506" s="428"/>
      <c r="D506" s="431"/>
      <c r="E506" s="430"/>
      <c r="F506" s="430"/>
      <c r="G506" s="430"/>
      <c r="H506" s="430"/>
      <c r="I506" s="430"/>
      <c r="J506" s="430"/>
      <c r="K506" s="430"/>
      <c r="L506" s="430"/>
      <c r="M506" s="430"/>
      <c r="N506" s="430"/>
      <c r="O506" s="430"/>
      <c r="P506" s="430"/>
    </row>
    <row r="507" spans="1:16" ht="14.25" customHeight="1">
      <c r="A507" s="427"/>
      <c r="B507" s="428"/>
      <c r="C507" s="428"/>
      <c r="D507" s="431"/>
      <c r="E507" s="430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</row>
    <row r="508" spans="1:16" ht="14.25" customHeight="1">
      <c r="A508" s="427"/>
      <c r="B508" s="428"/>
      <c r="C508" s="428"/>
      <c r="D508" s="431"/>
      <c r="E508" s="430"/>
      <c r="F508" s="430"/>
      <c r="G508" s="430"/>
      <c r="H508" s="430"/>
      <c r="I508" s="430"/>
      <c r="J508" s="430"/>
      <c r="K508" s="430"/>
      <c r="L508" s="430"/>
      <c r="M508" s="430"/>
      <c r="N508" s="430"/>
      <c r="O508" s="430"/>
      <c r="P508" s="430"/>
    </row>
    <row r="509" spans="1:16" ht="14.25" customHeight="1">
      <c r="A509" s="427"/>
      <c r="B509" s="428"/>
      <c r="C509" s="428"/>
      <c r="D509" s="431"/>
      <c r="E509" s="430"/>
      <c r="F509" s="430"/>
      <c r="G509" s="430"/>
      <c r="H509" s="430"/>
      <c r="I509" s="430"/>
      <c r="J509" s="430"/>
      <c r="K509" s="430"/>
      <c r="L509" s="430"/>
      <c r="M509" s="430"/>
      <c r="N509" s="430"/>
      <c r="O509" s="430"/>
      <c r="P509" s="430"/>
    </row>
    <row r="510" spans="1:16" ht="14.25" customHeight="1">
      <c r="A510" s="427"/>
      <c r="B510" s="428"/>
      <c r="C510" s="428"/>
      <c r="D510" s="431"/>
      <c r="E510" s="430"/>
      <c r="F510" s="430"/>
      <c r="G510" s="430"/>
      <c r="H510" s="430"/>
      <c r="I510" s="430"/>
      <c r="J510" s="430"/>
      <c r="K510" s="430"/>
      <c r="L510" s="430"/>
      <c r="M510" s="430"/>
      <c r="N510" s="430"/>
      <c r="O510" s="430"/>
      <c r="P510" s="430"/>
    </row>
    <row r="511" spans="1:16" ht="14.25" customHeight="1">
      <c r="A511" s="427"/>
      <c r="B511" s="428"/>
      <c r="C511" s="428"/>
      <c r="D511" s="431"/>
      <c r="E511" s="430"/>
      <c r="F511" s="430"/>
      <c r="G511" s="430"/>
      <c r="H511" s="430"/>
      <c r="I511" s="430"/>
      <c r="J511" s="430"/>
      <c r="K511" s="430"/>
      <c r="L511" s="430"/>
      <c r="M511" s="430"/>
      <c r="N511" s="430"/>
      <c r="O511" s="430"/>
      <c r="P511" s="430"/>
    </row>
    <row r="512" spans="1:16" ht="14.25" customHeight="1">
      <c r="A512" s="427"/>
      <c r="B512" s="428"/>
      <c r="C512" s="428"/>
      <c r="D512" s="431"/>
      <c r="E512" s="430"/>
      <c r="F512" s="430"/>
      <c r="G512" s="430"/>
      <c r="H512" s="430"/>
      <c r="I512" s="430"/>
      <c r="J512" s="430"/>
      <c r="K512" s="430"/>
      <c r="L512" s="430"/>
      <c r="M512" s="430"/>
      <c r="N512" s="430"/>
      <c r="O512" s="430"/>
      <c r="P512" s="430"/>
    </row>
    <row r="513" spans="1:16" ht="14.25" customHeight="1">
      <c r="A513" s="427"/>
      <c r="B513" s="428"/>
      <c r="C513" s="428"/>
      <c r="D513" s="431"/>
      <c r="E513" s="430"/>
      <c r="F513" s="430"/>
      <c r="G513" s="430"/>
      <c r="H513" s="430"/>
      <c r="I513" s="430"/>
      <c r="J513" s="430"/>
      <c r="K513" s="430"/>
      <c r="L513" s="430"/>
      <c r="M513" s="430"/>
      <c r="N513" s="430"/>
      <c r="O513" s="430"/>
      <c r="P513" s="430"/>
    </row>
    <row r="514" spans="1:16" ht="14.25" customHeight="1">
      <c r="A514" s="427"/>
      <c r="B514" s="428"/>
      <c r="C514" s="428"/>
      <c r="D514" s="431"/>
      <c r="E514" s="430"/>
      <c r="F514" s="430"/>
      <c r="G514" s="430"/>
      <c r="H514" s="430"/>
      <c r="I514" s="430"/>
      <c r="J514" s="430"/>
      <c r="K514" s="430"/>
      <c r="L514" s="430"/>
      <c r="M514" s="430"/>
      <c r="N514" s="430"/>
      <c r="O514" s="430"/>
      <c r="P514" s="430"/>
    </row>
    <row r="515" spans="1:16" ht="14.25" customHeight="1">
      <c r="A515" s="427"/>
      <c r="B515" s="428"/>
      <c r="C515" s="428"/>
      <c r="D515" s="431"/>
      <c r="E515" s="430"/>
      <c r="F515" s="430"/>
      <c r="G515" s="430"/>
      <c r="H515" s="430"/>
      <c r="I515" s="430"/>
      <c r="J515" s="430"/>
      <c r="K515" s="430"/>
      <c r="L515" s="430"/>
      <c r="M515" s="430"/>
      <c r="N515" s="430"/>
      <c r="O515" s="430"/>
      <c r="P515" s="430"/>
    </row>
    <row r="516" spans="1:16" ht="14.25" customHeight="1">
      <c r="A516" s="427"/>
      <c r="B516" s="428"/>
      <c r="C516" s="428"/>
      <c r="D516" s="431"/>
      <c r="E516" s="430"/>
      <c r="F516" s="430"/>
      <c r="G516" s="430"/>
      <c r="H516" s="430"/>
      <c r="I516" s="430"/>
      <c r="J516" s="430"/>
      <c r="K516" s="430"/>
      <c r="L516" s="430"/>
      <c r="M516" s="430"/>
      <c r="N516" s="430"/>
      <c r="O516" s="430"/>
      <c r="P516" s="430"/>
    </row>
    <row r="517" spans="1:16" ht="14.25" customHeight="1">
      <c r="A517" s="427"/>
      <c r="B517" s="428"/>
      <c r="C517" s="428"/>
      <c r="D517" s="431"/>
      <c r="E517" s="430"/>
      <c r="F517" s="430"/>
      <c r="G517" s="430"/>
      <c r="H517" s="430"/>
      <c r="I517" s="430"/>
      <c r="J517" s="430"/>
      <c r="K517" s="430"/>
      <c r="L517" s="430"/>
      <c r="M517" s="430"/>
      <c r="N517" s="430"/>
      <c r="O517" s="430"/>
      <c r="P517" s="430"/>
    </row>
    <row r="518" spans="1:16" ht="14.25" customHeight="1">
      <c r="A518" s="427"/>
      <c r="B518" s="428"/>
      <c r="C518" s="428"/>
      <c r="D518" s="431"/>
      <c r="E518" s="430"/>
      <c r="F518" s="430"/>
      <c r="G518" s="430"/>
      <c r="H518" s="430"/>
      <c r="I518" s="430"/>
      <c r="J518" s="430"/>
      <c r="K518" s="430"/>
      <c r="L518" s="430"/>
      <c r="M518" s="430"/>
      <c r="N518" s="430"/>
      <c r="O518" s="430"/>
      <c r="P518" s="430"/>
    </row>
    <row r="519" spans="1:16" ht="14.25" customHeight="1">
      <c r="A519" s="427"/>
      <c r="B519" s="428"/>
      <c r="C519" s="428"/>
      <c r="D519" s="431"/>
      <c r="E519" s="430"/>
      <c r="F519" s="430"/>
      <c r="G519" s="430"/>
      <c r="H519" s="430"/>
      <c r="I519" s="430"/>
      <c r="J519" s="430"/>
      <c r="K519" s="430"/>
      <c r="L519" s="430"/>
      <c r="M519" s="430"/>
      <c r="N519" s="430"/>
      <c r="O519" s="430"/>
      <c r="P519" s="430"/>
    </row>
    <row r="520" spans="1:16" ht="14.25" customHeight="1">
      <c r="A520" s="427"/>
      <c r="B520" s="428"/>
      <c r="C520" s="428"/>
      <c r="D520" s="431"/>
      <c r="E520" s="430"/>
      <c r="F520" s="430"/>
      <c r="G520" s="430"/>
      <c r="H520" s="430"/>
      <c r="I520" s="430"/>
      <c r="J520" s="430"/>
      <c r="K520" s="430"/>
      <c r="L520" s="430"/>
      <c r="M520" s="430"/>
      <c r="N520" s="430"/>
      <c r="O520" s="430"/>
      <c r="P520" s="430"/>
    </row>
    <row r="521" spans="1:16" ht="14.25" customHeight="1">
      <c r="A521" s="427"/>
      <c r="B521" s="428"/>
      <c r="C521" s="428"/>
      <c r="D521" s="431"/>
      <c r="E521" s="430"/>
      <c r="F521" s="430"/>
      <c r="G521" s="430"/>
      <c r="H521" s="430"/>
      <c r="I521" s="430"/>
      <c r="J521" s="430"/>
      <c r="K521" s="430"/>
      <c r="L521" s="430"/>
      <c r="M521" s="430"/>
      <c r="N521" s="430"/>
      <c r="O521" s="430"/>
      <c r="P521" s="430"/>
    </row>
    <row r="522" spans="1:16" ht="14.25" customHeight="1">
      <c r="A522" s="427"/>
      <c r="B522" s="428"/>
      <c r="C522" s="428"/>
      <c r="D522" s="431"/>
      <c r="E522" s="430"/>
      <c r="F522" s="430"/>
      <c r="G522" s="430"/>
      <c r="H522" s="430"/>
      <c r="I522" s="430"/>
      <c r="J522" s="430"/>
      <c r="K522" s="430"/>
      <c r="L522" s="430"/>
      <c r="M522" s="430"/>
      <c r="N522" s="430"/>
      <c r="O522" s="430"/>
      <c r="P522" s="430"/>
    </row>
    <row r="523" spans="1:16" ht="14.25" customHeight="1">
      <c r="A523" s="427"/>
      <c r="B523" s="428"/>
      <c r="C523" s="428"/>
      <c r="D523" s="431"/>
      <c r="E523" s="430"/>
      <c r="F523" s="430"/>
      <c r="G523" s="430"/>
      <c r="H523" s="430"/>
      <c r="I523" s="430"/>
      <c r="J523" s="430"/>
      <c r="K523" s="430"/>
      <c r="L523" s="430"/>
      <c r="M523" s="430"/>
      <c r="N523" s="430"/>
      <c r="O523" s="430"/>
      <c r="P523" s="430"/>
    </row>
    <row r="524" spans="1:16" ht="14.25" customHeight="1">
      <c r="A524" s="427"/>
      <c r="B524" s="428"/>
      <c r="C524" s="428"/>
      <c r="D524" s="431"/>
      <c r="E524" s="430"/>
      <c r="F524" s="430"/>
      <c r="G524" s="430"/>
      <c r="H524" s="430"/>
      <c r="I524" s="430"/>
      <c r="J524" s="430"/>
      <c r="K524" s="430"/>
      <c r="L524" s="430"/>
      <c r="M524" s="430"/>
      <c r="N524" s="430"/>
      <c r="O524" s="430"/>
      <c r="P524" s="430"/>
    </row>
    <row r="525" spans="1:16" ht="14.25" customHeight="1">
      <c r="A525" s="427"/>
      <c r="B525" s="428"/>
      <c r="C525" s="428"/>
      <c r="D525" s="431"/>
      <c r="E525" s="430"/>
      <c r="F525" s="430"/>
      <c r="G525" s="430"/>
      <c r="H525" s="430"/>
      <c r="I525" s="430"/>
      <c r="J525" s="430"/>
      <c r="K525" s="430"/>
      <c r="L525" s="430"/>
      <c r="M525" s="430"/>
      <c r="N525" s="430"/>
      <c r="O525" s="430"/>
      <c r="P525" s="430"/>
    </row>
    <row r="526" spans="1:16" ht="14.25" customHeight="1">
      <c r="A526" s="427"/>
      <c r="B526" s="428"/>
      <c r="C526" s="428"/>
      <c r="D526" s="431"/>
      <c r="E526" s="430"/>
      <c r="F526" s="430"/>
      <c r="G526" s="430"/>
      <c r="H526" s="430"/>
      <c r="I526" s="430"/>
      <c r="J526" s="430"/>
      <c r="K526" s="430"/>
      <c r="L526" s="430"/>
      <c r="M526" s="430"/>
      <c r="N526" s="430"/>
      <c r="O526" s="430"/>
      <c r="P526" s="430"/>
    </row>
    <row r="527" spans="1:16" ht="14.25" customHeight="1">
      <c r="A527" s="427"/>
      <c r="B527" s="428"/>
      <c r="C527" s="428"/>
      <c r="D527" s="431"/>
      <c r="E527" s="430"/>
      <c r="F527" s="430"/>
      <c r="G527" s="430"/>
      <c r="H527" s="430"/>
      <c r="I527" s="430"/>
      <c r="J527" s="430"/>
      <c r="K527" s="430"/>
      <c r="L527" s="430"/>
      <c r="M527" s="430"/>
      <c r="N527" s="430"/>
      <c r="O527" s="430"/>
      <c r="P527" s="430"/>
    </row>
    <row r="528" spans="1:16" ht="14.25" customHeight="1">
      <c r="A528" s="427"/>
      <c r="B528" s="428"/>
      <c r="C528" s="428"/>
      <c r="D528" s="431"/>
      <c r="E528" s="430"/>
      <c r="F528" s="430"/>
      <c r="G528" s="430"/>
      <c r="H528" s="430"/>
      <c r="I528" s="430"/>
      <c r="J528" s="430"/>
      <c r="K528" s="430"/>
      <c r="L528" s="430"/>
      <c r="M528" s="430"/>
      <c r="N528" s="430"/>
      <c r="O528" s="430"/>
      <c r="P528" s="430"/>
    </row>
    <row r="529" spans="1:16" ht="14.25" customHeight="1">
      <c r="A529" s="427"/>
      <c r="B529" s="428"/>
      <c r="C529" s="428"/>
      <c r="D529" s="431"/>
      <c r="E529" s="430"/>
      <c r="F529" s="430"/>
      <c r="G529" s="430"/>
      <c r="H529" s="430"/>
      <c r="I529" s="430"/>
      <c r="J529" s="430"/>
      <c r="K529" s="430"/>
      <c r="L529" s="430"/>
      <c r="M529" s="430"/>
      <c r="N529" s="430"/>
      <c r="O529" s="430"/>
      <c r="P529" s="430"/>
    </row>
    <row r="530" spans="1:16" ht="14.25" customHeight="1">
      <c r="A530" s="427"/>
      <c r="B530" s="428"/>
      <c r="C530" s="428"/>
      <c r="D530" s="431"/>
      <c r="E530" s="430"/>
      <c r="F530" s="430"/>
      <c r="G530" s="430"/>
      <c r="H530" s="430"/>
      <c r="I530" s="430"/>
      <c r="J530" s="430"/>
      <c r="K530" s="430"/>
      <c r="L530" s="430"/>
      <c r="M530" s="430"/>
      <c r="N530" s="430"/>
      <c r="O530" s="430"/>
      <c r="P530" s="430"/>
    </row>
    <row r="531" spans="1:16" ht="14.25" customHeight="1">
      <c r="A531" s="427"/>
      <c r="B531" s="428"/>
      <c r="C531" s="428"/>
      <c r="D531" s="431"/>
      <c r="E531" s="430"/>
      <c r="F531" s="430"/>
      <c r="G531" s="430"/>
      <c r="H531" s="430"/>
      <c r="I531" s="430"/>
      <c r="J531" s="430"/>
      <c r="K531" s="430"/>
      <c r="L531" s="430"/>
      <c r="M531" s="430"/>
      <c r="N531" s="430"/>
      <c r="O531" s="430"/>
      <c r="P531" s="430"/>
    </row>
    <row r="532" spans="1:16" ht="14.25" customHeight="1">
      <c r="A532" s="427"/>
      <c r="B532" s="428"/>
      <c r="C532" s="428"/>
      <c r="D532" s="431"/>
      <c r="E532" s="430"/>
      <c r="F532" s="430"/>
      <c r="G532" s="430"/>
      <c r="H532" s="430"/>
      <c r="I532" s="430"/>
      <c r="J532" s="430"/>
      <c r="K532" s="430"/>
      <c r="L532" s="430"/>
      <c r="M532" s="430"/>
      <c r="N532" s="430"/>
      <c r="O532" s="430"/>
      <c r="P532" s="430"/>
    </row>
    <row r="533" spans="1:16" ht="14.25" customHeight="1">
      <c r="A533" s="427"/>
      <c r="B533" s="428"/>
      <c r="C533" s="428"/>
      <c r="D533" s="431"/>
      <c r="E533" s="430"/>
      <c r="F533" s="430"/>
      <c r="G533" s="430"/>
      <c r="H533" s="430"/>
      <c r="I533" s="430"/>
      <c r="J533" s="430"/>
      <c r="K533" s="430"/>
      <c r="L533" s="430"/>
      <c r="M533" s="430"/>
      <c r="N533" s="430"/>
      <c r="O533" s="430"/>
      <c r="P533" s="430"/>
    </row>
    <row r="534" spans="1:16" ht="14.25" customHeight="1">
      <c r="A534" s="427"/>
      <c r="B534" s="428"/>
      <c r="C534" s="428"/>
      <c r="D534" s="431"/>
      <c r="E534" s="430"/>
      <c r="F534" s="430"/>
      <c r="G534" s="430"/>
      <c r="H534" s="430"/>
      <c r="I534" s="430"/>
      <c r="J534" s="430"/>
      <c r="K534" s="430"/>
      <c r="L534" s="430"/>
      <c r="M534" s="430"/>
      <c r="N534" s="430"/>
      <c r="O534" s="430"/>
      <c r="P534" s="430"/>
    </row>
    <row r="535" spans="1:16" ht="14.25" customHeight="1">
      <c r="A535" s="427"/>
      <c r="B535" s="428"/>
      <c r="C535" s="428"/>
      <c r="D535" s="431"/>
      <c r="E535" s="430"/>
      <c r="F535" s="430"/>
      <c r="G535" s="430"/>
      <c r="H535" s="430"/>
      <c r="I535" s="430"/>
      <c r="J535" s="430"/>
      <c r="K535" s="430"/>
      <c r="L535" s="430"/>
      <c r="M535" s="430"/>
      <c r="N535" s="430"/>
      <c r="O535" s="430"/>
      <c r="P535" s="430"/>
    </row>
    <row r="536" spans="1:16" ht="14.25" customHeight="1">
      <c r="A536" s="427"/>
      <c r="B536" s="428"/>
      <c r="C536" s="428"/>
      <c r="D536" s="431"/>
      <c r="E536" s="430"/>
      <c r="F536" s="430"/>
      <c r="G536" s="430"/>
      <c r="H536" s="430"/>
      <c r="I536" s="430"/>
      <c r="J536" s="430"/>
      <c r="K536" s="430"/>
      <c r="L536" s="430"/>
      <c r="M536" s="430"/>
      <c r="N536" s="430"/>
      <c r="O536" s="430"/>
      <c r="P536" s="430"/>
    </row>
    <row r="537" spans="1:16" ht="14.25" customHeight="1">
      <c r="A537" s="427"/>
      <c r="B537" s="428"/>
      <c r="C537" s="428"/>
      <c r="D537" s="431"/>
      <c r="E537" s="430"/>
      <c r="F537" s="430"/>
      <c r="G537" s="430"/>
      <c r="H537" s="430"/>
      <c r="I537" s="430"/>
      <c r="J537" s="430"/>
      <c r="K537" s="430"/>
      <c r="L537" s="430"/>
      <c r="M537" s="430"/>
      <c r="N537" s="430"/>
      <c r="O537" s="430"/>
      <c r="P537" s="430"/>
    </row>
    <row r="538" spans="1:16" ht="14.25" customHeight="1">
      <c r="A538" s="427"/>
      <c r="B538" s="428"/>
      <c r="C538" s="428"/>
      <c r="D538" s="431"/>
      <c r="E538" s="430"/>
      <c r="F538" s="430"/>
      <c r="G538" s="430"/>
      <c r="H538" s="430"/>
      <c r="I538" s="430"/>
      <c r="J538" s="430"/>
      <c r="K538" s="430"/>
      <c r="L538" s="430"/>
      <c r="M538" s="430"/>
      <c r="N538" s="430"/>
      <c r="O538" s="430"/>
      <c r="P538" s="430"/>
    </row>
    <row r="539" spans="1:16" ht="14.25" customHeight="1">
      <c r="A539" s="427"/>
      <c r="B539" s="428"/>
      <c r="C539" s="428"/>
      <c r="D539" s="431"/>
      <c r="E539" s="430"/>
      <c r="F539" s="430"/>
      <c r="G539" s="430"/>
      <c r="H539" s="430"/>
      <c r="I539" s="430"/>
      <c r="J539" s="430"/>
      <c r="K539" s="430"/>
      <c r="L539" s="430"/>
      <c r="M539" s="430"/>
      <c r="N539" s="430"/>
      <c r="O539" s="430"/>
      <c r="P539" s="430"/>
    </row>
    <row r="540" spans="1:16" ht="14.25" customHeight="1">
      <c r="A540" s="427"/>
      <c r="B540" s="428"/>
      <c r="C540" s="428"/>
      <c r="D540" s="431"/>
      <c r="E540" s="430"/>
      <c r="F540" s="430"/>
      <c r="G540" s="430"/>
      <c r="H540" s="430"/>
      <c r="I540" s="430"/>
      <c r="J540" s="430"/>
      <c r="K540" s="430"/>
      <c r="L540" s="430"/>
      <c r="M540" s="430"/>
      <c r="N540" s="430"/>
      <c r="O540" s="430"/>
      <c r="P540" s="430"/>
    </row>
    <row r="541" spans="1:16" ht="14.25" customHeight="1">
      <c r="A541" s="427"/>
      <c r="B541" s="428"/>
      <c r="C541" s="428"/>
      <c r="D541" s="431"/>
      <c r="E541" s="430"/>
      <c r="F541" s="430"/>
      <c r="G541" s="430"/>
      <c r="H541" s="430"/>
      <c r="I541" s="430"/>
      <c r="J541" s="430"/>
      <c r="K541" s="430"/>
      <c r="L541" s="430"/>
      <c r="M541" s="430"/>
      <c r="N541" s="430"/>
      <c r="O541" s="430"/>
      <c r="P541" s="430"/>
    </row>
    <row r="542" spans="1:16" ht="14.25" customHeight="1">
      <c r="A542" s="427"/>
      <c r="B542" s="428"/>
      <c r="C542" s="428"/>
      <c r="D542" s="431"/>
      <c r="E542" s="430"/>
      <c r="F542" s="430"/>
      <c r="G542" s="430"/>
      <c r="H542" s="430"/>
      <c r="I542" s="430"/>
      <c r="J542" s="430"/>
      <c r="K542" s="430"/>
      <c r="L542" s="430"/>
      <c r="M542" s="430"/>
      <c r="N542" s="430"/>
      <c r="O542" s="430"/>
      <c r="P542" s="430"/>
    </row>
    <row r="543" spans="1:16" ht="14.25" customHeight="1">
      <c r="A543" s="427"/>
      <c r="B543" s="428"/>
      <c r="C543" s="428"/>
      <c r="D543" s="431"/>
      <c r="E543" s="430"/>
      <c r="F543" s="430"/>
      <c r="G543" s="430"/>
      <c r="H543" s="430"/>
      <c r="I543" s="430"/>
      <c r="J543" s="430"/>
      <c r="K543" s="430"/>
      <c r="L543" s="430"/>
      <c r="M543" s="430"/>
      <c r="N543" s="430"/>
      <c r="O543" s="430"/>
      <c r="P543" s="430"/>
    </row>
    <row r="544" spans="1:16" ht="14.25" customHeight="1">
      <c r="A544" s="427"/>
      <c r="B544" s="428"/>
      <c r="C544" s="428"/>
      <c r="D544" s="431"/>
      <c r="E544" s="430"/>
      <c r="F544" s="430"/>
      <c r="G544" s="430"/>
      <c r="H544" s="430"/>
      <c r="I544" s="430"/>
      <c r="J544" s="430"/>
      <c r="K544" s="430"/>
      <c r="L544" s="430"/>
      <c r="M544" s="430"/>
      <c r="N544" s="430"/>
      <c r="O544" s="430"/>
      <c r="P544" s="430"/>
    </row>
    <row r="545" spans="1:16" ht="14.25" customHeight="1">
      <c r="A545" s="427"/>
      <c r="B545" s="428"/>
      <c r="C545" s="428"/>
      <c r="D545" s="431"/>
      <c r="E545" s="430"/>
      <c r="F545" s="430"/>
      <c r="G545" s="430"/>
      <c r="H545" s="430"/>
      <c r="I545" s="430"/>
      <c r="J545" s="430"/>
      <c r="K545" s="430"/>
      <c r="L545" s="430"/>
      <c r="M545" s="430"/>
      <c r="N545" s="430"/>
      <c r="O545" s="430"/>
      <c r="P545" s="430"/>
    </row>
    <row r="546" spans="1:16" ht="14.25" customHeight="1">
      <c r="A546" s="427"/>
      <c r="B546" s="428"/>
      <c r="C546" s="428"/>
      <c r="D546" s="431"/>
      <c r="E546" s="430"/>
      <c r="F546" s="430"/>
      <c r="G546" s="430"/>
      <c r="H546" s="430"/>
      <c r="I546" s="430"/>
      <c r="J546" s="430"/>
      <c r="K546" s="430"/>
      <c r="L546" s="430"/>
      <c r="M546" s="430"/>
      <c r="N546" s="430"/>
      <c r="O546" s="430"/>
      <c r="P546" s="430"/>
    </row>
    <row r="547" spans="1:16" ht="14.25" customHeight="1">
      <c r="A547" s="427"/>
      <c r="B547" s="428"/>
      <c r="C547" s="428"/>
      <c r="D547" s="431"/>
      <c r="E547" s="430"/>
      <c r="F547" s="430"/>
      <c r="G547" s="430"/>
      <c r="H547" s="430"/>
      <c r="I547" s="430"/>
      <c r="J547" s="430"/>
      <c r="K547" s="430"/>
      <c r="L547" s="430"/>
      <c r="M547" s="430"/>
      <c r="N547" s="430"/>
      <c r="O547" s="430"/>
      <c r="P547" s="430"/>
    </row>
    <row r="548" spans="1:16" ht="14.25" customHeight="1">
      <c r="A548" s="427"/>
      <c r="B548" s="428"/>
      <c r="C548" s="428"/>
      <c r="D548" s="431"/>
      <c r="E548" s="430"/>
      <c r="F548" s="430"/>
      <c r="G548" s="430"/>
      <c r="H548" s="430"/>
      <c r="I548" s="430"/>
      <c r="J548" s="430"/>
      <c r="K548" s="430"/>
      <c r="L548" s="430"/>
      <c r="M548" s="430"/>
      <c r="N548" s="430"/>
      <c r="O548" s="430"/>
      <c r="P548" s="430"/>
    </row>
    <row r="549" spans="1:16" ht="14.25" customHeight="1">
      <c r="A549" s="427"/>
      <c r="B549" s="428"/>
      <c r="C549" s="428"/>
      <c r="D549" s="431"/>
      <c r="E549" s="430"/>
      <c r="F549" s="430"/>
      <c r="G549" s="430"/>
      <c r="H549" s="430"/>
      <c r="I549" s="430"/>
      <c r="J549" s="430"/>
      <c r="K549" s="430"/>
      <c r="L549" s="430"/>
      <c r="M549" s="430"/>
      <c r="N549" s="430"/>
      <c r="O549" s="430"/>
      <c r="P549" s="430"/>
    </row>
    <row r="550" spans="1:16" ht="14.25" customHeight="1">
      <c r="A550" s="427"/>
      <c r="B550" s="428"/>
      <c r="C550" s="428"/>
      <c r="D550" s="431"/>
      <c r="E550" s="430"/>
      <c r="F550" s="430"/>
      <c r="G550" s="430"/>
      <c r="H550" s="430"/>
      <c r="I550" s="430"/>
      <c r="J550" s="430"/>
      <c r="K550" s="430"/>
      <c r="L550" s="430"/>
      <c r="M550" s="430"/>
      <c r="N550" s="430"/>
      <c r="O550" s="430"/>
      <c r="P550" s="430"/>
    </row>
    <row r="551" spans="1:16" ht="14.25" customHeight="1">
      <c r="A551" s="427"/>
      <c r="B551" s="428"/>
      <c r="C551" s="428"/>
      <c r="D551" s="431"/>
      <c r="E551" s="430"/>
      <c r="F551" s="430"/>
      <c r="G551" s="430"/>
      <c r="H551" s="430"/>
      <c r="I551" s="430"/>
      <c r="J551" s="430"/>
      <c r="K551" s="430"/>
      <c r="L551" s="430"/>
      <c r="M551" s="430"/>
      <c r="N551" s="430"/>
      <c r="O551" s="430"/>
      <c r="P551" s="430"/>
    </row>
    <row r="552" spans="1:16" ht="14.25" customHeight="1">
      <c r="A552" s="427"/>
      <c r="B552" s="428"/>
      <c r="C552" s="428"/>
      <c r="D552" s="431"/>
      <c r="E552" s="430"/>
      <c r="F552" s="430"/>
      <c r="G552" s="430"/>
      <c r="H552" s="430"/>
      <c r="I552" s="430"/>
      <c r="J552" s="430"/>
      <c r="K552" s="430"/>
      <c r="L552" s="430"/>
      <c r="M552" s="430"/>
      <c r="N552" s="430"/>
      <c r="O552" s="430"/>
      <c r="P552" s="430"/>
    </row>
    <row r="553" spans="1:16" ht="14.25" customHeight="1">
      <c r="A553" s="427"/>
      <c r="B553" s="428"/>
      <c r="C553" s="428"/>
      <c r="D553" s="431"/>
      <c r="E553" s="430"/>
      <c r="F553" s="430"/>
      <c r="G553" s="430"/>
      <c r="H553" s="430"/>
      <c r="I553" s="430"/>
      <c r="J553" s="430"/>
      <c r="K553" s="430"/>
      <c r="L553" s="430"/>
      <c r="M553" s="430"/>
      <c r="N553" s="430"/>
      <c r="O553" s="430"/>
      <c r="P553" s="430"/>
    </row>
    <row r="554" spans="1:16" ht="14.25" customHeight="1">
      <c r="A554" s="427"/>
      <c r="B554" s="428"/>
      <c r="C554" s="428"/>
      <c r="D554" s="431"/>
      <c r="E554" s="430"/>
      <c r="F554" s="430"/>
      <c r="G554" s="430"/>
      <c r="H554" s="430"/>
      <c r="I554" s="430"/>
      <c r="J554" s="430"/>
      <c r="K554" s="430"/>
      <c r="L554" s="430"/>
      <c r="M554" s="430"/>
      <c r="N554" s="430"/>
      <c r="O554" s="430"/>
      <c r="P554" s="430"/>
    </row>
    <row r="555" spans="1:16" ht="14.25" customHeight="1">
      <c r="A555" s="427"/>
      <c r="B555" s="428"/>
      <c r="C555" s="428"/>
      <c r="D555" s="431"/>
      <c r="E555" s="430"/>
      <c r="F555" s="430"/>
      <c r="G555" s="430"/>
      <c r="H555" s="430"/>
      <c r="I555" s="430"/>
      <c r="J555" s="430"/>
      <c r="K555" s="430"/>
      <c r="L555" s="430"/>
      <c r="M555" s="430"/>
      <c r="N555" s="430"/>
      <c r="O555" s="430"/>
      <c r="P555" s="430"/>
    </row>
    <row r="556" spans="1:16" ht="14.25" customHeight="1">
      <c r="A556" s="427"/>
      <c r="B556" s="428"/>
      <c r="C556" s="428"/>
      <c r="D556" s="431"/>
      <c r="E556" s="430"/>
      <c r="F556" s="430"/>
      <c r="G556" s="430"/>
      <c r="H556" s="430"/>
      <c r="I556" s="430"/>
      <c r="J556" s="430"/>
      <c r="K556" s="430"/>
      <c r="L556" s="430"/>
      <c r="M556" s="430"/>
      <c r="N556" s="430"/>
      <c r="O556" s="430"/>
      <c r="P556" s="430"/>
    </row>
    <row r="557" spans="1:16" ht="14.25" customHeight="1">
      <c r="A557" s="427"/>
      <c r="B557" s="428"/>
      <c r="C557" s="428"/>
      <c r="D557" s="431"/>
      <c r="E557" s="430"/>
      <c r="F557" s="430"/>
      <c r="G557" s="430"/>
      <c r="H557" s="430"/>
      <c r="I557" s="430"/>
      <c r="J557" s="430"/>
      <c r="K557" s="430"/>
      <c r="L557" s="430"/>
      <c r="M557" s="430"/>
      <c r="N557" s="430"/>
      <c r="O557" s="430"/>
      <c r="P557" s="430"/>
    </row>
    <row r="558" spans="1:16" ht="14.25" customHeight="1">
      <c r="A558" s="427"/>
      <c r="B558" s="428"/>
      <c r="C558" s="428"/>
      <c r="D558" s="431"/>
      <c r="E558" s="430"/>
      <c r="F558" s="430"/>
      <c r="G558" s="430"/>
      <c r="H558" s="430"/>
      <c r="I558" s="430"/>
      <c r="J558" s="430"/>
      <c r="K558" s="430"/>
      <c r="L558" s="430"/>
      <c r="M558" s="430"/>
      <c r="N558" s="430"/>
      <c r="O558" s="430"/>
      <c r="P558" s="430"/>
    </row>
    <row r="559" spans="1:16" ht="14.25" customHeight="1">
      <c r="A559" s="427"/>
      <c r="B559" s="428"/>
      <c r="C559" s="428"/>
      <c r="D559" s="431"/>
      <c r="E559" s="430"/>
      <c r="F559" s="430"/>
      <c r="G559" s="430"/>
      <c r="H559" s="430"/>
      <c r="I559" s="430"/>
      <c r="J559" s="430"/>
      <c r="K559" s="430"/>
      <c r="L559" s="430"/>
      <c r="M559" s="430"/>
      <c r="N559" s="430"/>
      <c r="O559" s="430"/>
      <c r="P559" s="430"/>
    </row>
    <row r="560" spans="1:16" ht="14.25" customHeight="1">
      <c r="A560" s="427"/>
      <c r="B560" s="428"/>
      <c r="C560" s="428"/>
      <c r="D560" s="431"/>
      <c r="E560" s="430"/>
      <c r="F560" s="430"/>
      <c r="G560" s="430"/>
      <c r="H560" s="430"/>
      <c r="I560" s="430"/>
      <c r="J560" s="430"/>
      <c r="K560" s="430"/>
      <c r="L560" s="430"/>
      <c r="M560" s="430"/>
      <c r="N560" s="430"/>
      <c r="O560" s="430"/>
      <c r="P560" s="430"/>
    </row>
    <row r="561" spans="1:16" ht="14.25" customHeight="1">
      <c r="A561" s="427"/>
      <c r="B561" s="428"/>
      <c r="C561" s="428"/>
      <c r="D561" s="431"/>
      <c r="E561" s="430"/>
      <c r="F561" s="430"/>
      <c r="G561" s="430"/>
      <c r="H561" s="430"/>
      <c r="I561" s="430"/>
      <c r="J561" s="430"/>
      <c r="K561" s="430"/>
      <c r="L561" s="430"/>
      <c r="M561" s="430"/>
      <c r="N561" s="430"/>
      <c r="O561" s="430"/>
      <c r="P561" s="430"/>
    </row>
    <row r="562" spans="1:16" ht="14.25" customHeight="1">
      <c r="A562" s="427"/>
      <c r="B562" s="428"/>
      <c r="C562" s="428"/>
      <c r="D562" s="431"/>
      <c r="E562" s="430"/>
      <c r="F562" s="430"/>
      <c r="G562" s="430"/>
      <c r="H562" s="430"/>
      <c r="I562" s="430"/>
      <c r="J562" s="430"/>
      <c r="K562" s="430"/>
      <c r="L562" s="430"/>
      <c r="M562" s="430"/>
      <c r="N562" s="430"/>
      <c r="O562" s="430"/>
      <c r="P562" s="430"/>
    </row>
    <row r="563" spans="1:16" ht="14.25" customHeight="1">
      <c r="A563" s="427"/>
      <c r="B563" s="428"/>
      <c r="C563" s="428"/>
      <c r="D563" s="431"/>
      <c r="E563" s="430"/>
      <c r="F563" s="430"/>
      <c r="G563" s="430"/>
      <c r="H563" s="430"/>
      <c r="I563" s="430"/>
      <c r="J563" s="430"/>
      <c r="K563" s="430"/>
      <c r="L563" s="430"/>
      <c r="M563" s="430"/>
      <c r="N563" s="430"/>
      <c r="O563" s="430"/>
      <c r="P563" s="430"/>
    </row>
    <row r="564" spans="1:16" ht="14.25" customHeight="1">
      <c r="A564" s="427"/>
      <c r="B564" s="428"/>
      <c r="C564" s="428"/>
      <c r="D564" s="431"/>
      <c r="E564" s="430"/>
      <c r="F564" s="430"/>
      <c r="G564" s="430"/>
      <c r="H564" s="430"/>
      <c r="I564" s="430"/>
      <c r="J564" s="430"/>
      <c r="K564" s="430"/>
      <c r="L564" s="430"/>
      <c r="M564" s="430"/>
      <c r="N564" s="430"/>
      <c r="O564" s="430"/>
      <c r="P564" s="430"/>
    </row>
    <row r="565" spans="1:16" ht="14.25" customHeight="1">
      <c r="A565" s="427"/>
      <c r="B565" s="428"/>
      <c r="C565" s="428"/>
      <c r="D565" s="431"/>
      <c r="E565" s="430"/>
      <c r="F565" s="430"/>
      <c r="G565" s="430"/>
      <c r="H565" s="430"/>
      <c r="I565" s="430"/>
      <c r="J565" s="430"/>
      <c r="K565" s="430"/>
      <c r="L565" s="430"/>
      <c r="M565" s="430"/>
      <c r="N565" s="430"/>
      <c r="O565" s="430"/>
      <c r="P565" s="430"/>
    </row>
    <row r="566" spans="1:16" ht="14.25" customHeight="1">
      <c r="A566" s="427"/>
      <c r="B566" s="428"/>
      <c r="C566" s="428"/>
      <c r="D566" s="431"/>
      <c r="E566" s="430"/>
      <c r="F566" s="430"/>
      <c r="G566" s="430"/>
      <c r="H566" s="430"/>
      <c r="I566" s="430"/>
      <c r="J566" s="430"/>
      <c r="K566" s="430"/>
      <c r="L566" s="430"/>
      <c r="M566" s="430"/>
      <c r="N566" s="430"/>
      <c r="O566" s="430"/>
      <c r="P566" s="430"/>
    </row>
    <row r="567" spans="1:16" ht="14.25" customHeight="1">
      <c r="A567" s="427"/>
      <c r="B567" s="428"/>
      <c r="C567" s="428"/>
      <c r="D567" s="431"/>
      <c r="E567" s="430"/>
      <c r="F567" s="430"/>
      <c r="G567" s="430"/>
      <c r="H567" s="430"/>
      <c r="I567" s="430"/>
      <c r="J567" s="430"/>
      <c r="K567" s="430"/>
      <c r="L567" s="430"/>
      <c r="M567" s="430"/>
      <c r="N567" s="430"/>
      <c r="O567" s="430"/>
      <c r="P567" s="430"/>
    </row>
    <row r="568" spans="1:16" ht="14.25" customHeight="1">
      <c r="A568" s="427"/>
      <c r="B568" s="428"/>
      <c r="C568" s="428"/>
      <c r="D568" s="431"/>
      <c r="E568" s="430"/>
      <c r="F568" s="430"/>
      <c r="G568" s="430"/>
      <c r="H568" s="430"/>
      <c r="I568" s="430"/>
      <c r="J568" s="430"/>
      <c r="K568" s="430"/>
      <c r="L568" s="430"/>
      <c r="M568" s="430"/>
      <c r="N568" s="430"/>
      <c r="O568" s="430"/>
      <c r="P568" s="430"/>
    </row>
    <row r="569" spans="1:16" ht="14.25" customHeight="1">
      <c r="A569" s="427"/>
      <c r="B569" s="428"/>
      <c r="C569" s="428"/>
      <c r="D569" s="431"/>
      <c r="E569" s="430"/>
      <c r="F569" s="430"/>
      <c r="G569" s="430"/>
      <c r="H569" s="430"/>
      <c r="I569" s="430"/>
      <c r="J569" s="430"/>
      <c r="K569" s="430"/>
      <c r="L569" s="430"/>
      <c r="M569" s="430"/>
      <c r="N569" s="430"/>
      <c r="O569" s="430"/>
      <c r="P569" s="430"/>
    </row>
    <row r="570" spans="1:16" ht="14.25" customHeight="1">
      <c r="A570" s="427"/>
      <c r="B570" s="428"/>
      <c r="C570" s="428"/>
      <c r="D570" s="431"/>
      <c r="E570" s="430"/>
      <c r="F570" s="430"/>
      <c r="G570" s="430"/>
      <c r="H570" s="430"/>
      <c r="I570" s="430"/>
      <c r="J570" s="430"/>
      <c r="K570" s="430"/>
      <c r="L570" s="430"/>
      <c r="M570" s="430"/>
      <c r="N570" s="430"/>
      <c r="O570" s="430"/>
      <c r="P570" s="430"/>
    </row>
    <row r="571" spans="1:16" ht="14.25" customHeight="1">
      <c r="A571" s="427"/>
      <c r="B571" s="428"/>
      <c r="C571" s="428"/>
      <c r="D571" s="431"/>
      <c r="E571" s="430"/>
      <c r="F571" s="430"/>
      <c r="G571" s="430"/>
      <c r="H571" s="430"/>
      <c r="I571" s="430"/>
      <c r="J571" s="430"/>
      <c r="K571" s="430"/>
      <c r="L571" s="430"/>
      <c r="M571" s="430"/>
      <c r="N571" s="430"/>
      <c r="O571" s="430"/>
      <c r="P571" s="430"/>
    </row>
    <row r="572" spans="1:16" ht="14.25" customHeight="1">
      <c r="A572" s="427"/>
      <c r="B572" s="428"/>
      <c r="C572" s="428"/>
      <c r="D572" s="431"/>
      <c r="E572" s="430"/>
      <c r="F572" s="430"/>
      <c r="G572" s="430"/>
      <c r="H572" s="430"/>
      <c r="I572" s="430"/>
      <c r="J572" s="430"/>
      <c r="K572" s="430"/>
      <c r="L572" s="430"/>
      <c r="M572" s="430"/>
      <c r="N572" s="430"/>
      <c r="O572" s="430"/>
      <c r="P572" s="430"/>
    </row>
    <row r="573" spans="1:16" ht="14.25" customHeight="1">
      <c r="A573" s="427"/>
      <c r="B573" s="428"/>
      <c r="C573" s="428"/>
      <c r="D573" s="431"/>
      <c r="E573" s="430"/>
      <c r="F573" s="430"/>
      <c r="G573" s="430"/>
      <c r="H573" s="430"/>
      <c r="I573" s="430"/>
      <c r="J573" s="430"/>
      <c r="K573" s="430"/>
      <c r="L573" s="430"/>
      <c r="M573" s="430"/>
      <c r="N573" s="430"/>
      <c r="O573" s="430"/>
      <c r="P573" s="430"/>
    </row>
    <row r="574" spans="1:16" ht="14.25" customHeight="1">
      <c r="A574" s="427"/>
      <c r="B574" s="428"/>
      <c r="C574" s="428"/>
      <c r="D574" s="431"/>
      <c r="E574" s="430"/>
      <c r="F574" s="430"/>
      <c r="G574" s="430"/>
      <c r="H574" s="430"/>
      <c r="I574" s="430"/>
      <c r="J574" s="430"/>
      <c r="K574" s="430"/>
      <c r="L574" s="430"/>
      <c r="M574" s="430"/>
      <c r="N574" s="430"/>
      <c r="O574" s="430"/>
      <c r="P574" s="430"/>
    </row>
    <row r="575" spans="1:16" ht="14.25" customHeight="1">
      <c r="A575" s="427"/>
      <c r="B575" s="428"/>
      <c r="C575" s="428"/>
      <c r="D575" s="431"/>
      <c r="E575" s="430"/>
      <c r="F575" s="430"/>
      <c r="G575" s="430"/>
      <c r="H575" s="430"/>
      <c r="I575" s="430"/>
      <c r="J575" s="430"/>
      <c r="K575" s="430"/>
      <c r="L575" s="430"/>
      <c r="M575" s="430"/>
      <c r="N575" s="430"/>
      <c r="O575" s="430"/>
      <c r="P575" s="430"/>
    </row>
    <row r="576" spans="1:16" ht="14.25" customHeight="1">
      <c r="A576" s="427"/>
      <c r="B576" s="428"/>
      <c r="C576" s="428"/>
      <c r="D576" s="431"/>
      <c r="E576" s="430"/>
      <c r="F576" s="430"/>
      <c r="G576" s="430"/>
      <c r="H576" s="430"/>
      <c r="I576" s="430"/>
      <c r="J576" s="430"/>
      <c r="K576" s="430"/>
      <c r="L576" s="430"/>
      <c r="M576" s="430"/>
      <c r="N576" s="430"/>
      <c r="O576" s="430"/>
      <c r="P576" s="430"/>
    </row>
    <row r="577" spans="1:16" ht="14.25" customHeight="1">
      <c r="A577" s="427"/>
      <c r="B577" s="428"/>
      <c r="C577" s="428"/>
      <c r="D577" s="431"/>
      <c r="E577" s="430"/>
      <c r="F577" s="430"/>
      <c r="G577" s="430"/>
      <c r="H577" s="430"/>
      <c r="I577" s="430"/>
      <c r="J577" s="430"/>
      <c r="K577" s="430"/>
      <c r="L577" s="430"/>
      <c r="M577" s="430"/>
      <c r="N577" s="430"/>
      <c r="O577" s="430"/>
      <c r="P577" s="430"/>
    </row>
    <row r="578" spans="1:16" ht="14.25" customHeight="1">
      <c r="A578" s="427"/>
      <c r="B578" s="428"/>
      <c r="C578" s="428"/>
      <c r="D578" s="431"/>
      <c r="E578" s="430"/>
      <c r="F578" s="430"/>
      <c r="G578" s="430"/>
      <c r="H578" s="430"/>
      <c r="I578" s="430"/>
      <c r="J578" s="430"/>
      <c r="K578" s="430"/>
      <c r="L578" s="430"/>
      <c r="M578" s="430"/>
      <c r="N578" s="430"/>
      <c r="O578" s="430"/>
      <c r="P578" s="430"/>
    </row>
    <row r="579" spans="1:16" ht="14.25" customHeight="1">
      <c r="A579" s="427"/>
      <c r="B579" s="428"/>
      <c r="C579" s="428"/>
      <c r="D579" s="431"/>
      <c r="E579" s="430"/>
      <c r="F579" s="430"/>
      <c r="G579" s="430"/>
      <c r="H579" s="430"/>
      <c r="I579" s="430"/>
      <c r="J579" s="430"/>
      <c r="K579" s="430"/>
      <c r="L579" s="430"/>
      <c r="M579" s="430"/>
      <c r="N579" s="430"/>
      <c r="O579" s="430"/>
      <c r="P579" s="430"/>
    </row>
    <row r="580" spans="1:16" ht="14.25" customHeight="1">
      <c r="A580" s="427"/>
      <c r="B580" s="428"/>
      <c r="C580" s="428"/>
      <c r="D580" s="431"/>
      <c r="E580" s="430"/>
      <c r="F580" s="430"/>
      <c r="G580" s="430"/>
      <c r="H580" s="430"/>
      <c r="I580" s="430"/>
      <c r="J580" s="430"/>
      <c r="K580" s="430"/>
      <c r="L580" s="430"/>
      <c r="M580" s="430"/>
      <c r="N580" s="430"/>
      <c r="O580" s="430"/>
      <c r="P580" s="430"/>
    </row>
    <row r="581" spans="1:16" ht="14.25" customHeight="1">
      <c r="A581" s="427"/>
      <c r="B581" s="428"/>
      <c r="C581" s="428"/>
      <c r="D581" s="431"/>
      <c r="E581" s="430"/>
      <c r="F581" s="430"/>
      <c r="G581" s="430"/>
      <c r="H581" s="430"/>
      <c r="I581" s="430"/>
      <c r="J581" s="430"/>
      <c r="K581" s="430"/>
      <c r="L581" s="430"/>
      <c r="M581" s="430"/>
      <c r="N581" s="430"/>
      <c r="O581" s="430"/>
      <c r="P581" s="430"/>
    </row>
    <row r="582" spans="1:16" ht="14.25" customHeight="1">
      <c r="A582" s="427"/>
      <c r="B582" s="428"/>
      <c r="C582" s="428"/>
      <c r="D582" s="431"/>
      <c r="E582" s="430"/>
      <c r="F582" s="430"/>
      <c r="G582" s="430"/>
      <c r="H582" s="430"/>
      <c r="I582" s="430"/>
      <c r="J582" s="430"/>
      <c r="K582" s="430"/>
      <c r="L582" s="430"/>
      <c r="M582" s="430"/>
      <c r="N582" s="430"/>
      <c r="O582" s="430"/>
      <c r="P582" s="430"/>
    </row>
    <row r="583" spans="1:16" ht="14.25" customHeight="1">
      <c r="A583" s="427"/>
      <c r="B583" s="428"/>
      <c r="C583" s="428"/>
      <c r="D583" s="431"/>
      <c r="E583" s="430"/>
      <c r="F583" s="430"/>
      <c r="G583" s="430"/>
      <c r="H583" s="430"/>
      <c r="I583" s="430"/>
      <c r="J583" s="430"/>
      <c r="K583" s="430"/>
      <c r="L583" s="430"/>
      <c r="M583" s="430"/>
      <c r="N583" s="430"/>
      <c r="O583" s="430"/>
      <c r="P583" s="430"/>
    </row>
    <row r="584" spans="1:16" ht="14.25" customHeight="1">
      <c r="A584" s="427"/>
      <c r="B584" s="428"/>
      <c r="C584" s="428"/>
      <c r="D584" s="431"/>
      <c r="E584" s="430"/>
      <c r="F584" s="430"/>
      <c r="G584" s="430"/>
      <c r="H584" s="430"/>
      <c r="I584" s="430"/>
      <c r="J584" s="430"/>
      <c r="K584" s="430"/>
      <c r="L584" s="430"/>
      <c r="M584" s="430"/>
      <c r="N584" s="430"/>
      <c r="O584" s="430"/>
      <c r="P584" s="430"/>
    </row>
    <row r="585" spans="1:16" ht="14.25" customHeight="1">
      <c r="A585" s="427"/>
      <c r="B585" s="428"/>
      <c r="C585" s="428"/>
      <c r="D585" s="431"/>
      <c r="E585" s="430"/>
      <c r="F585" s="430"/>
      <c r="G585" s="430"/>
      <c r="H585" s="430"/>
      <c r="I585" s="430"/>
      <c r="J585" s="430"/>
      <c r="K585" s="430"/>
      <c r="L585" s="430"/>
      <c r="M585" s="430"/>
      <c r="N585" s="430"/>
      <c r="O585" s="430"/>
      <c r="P585" s="430"/>
    </row>
    <row r="586" spans="1:16" ht="14.25" customHeight="1">
      <c r="A586" s="427"/>
      <c r="B586" s="428"/>
      <c r="C586" s="428"/>
      <c r="D586" s="431"/>
      <c r="E586" s="430"/>
      <c r="F586" s="430"/>
      <c r="G586" s="430"/>
      <c r="H586" s="430"/>
      <c r="I586" s="430"/>
      <c r="J586" s="430"/>
      <c r="K586" s="430"/>
      <c r="L586" s="430"/>
      <c r="M586" s="430"/>
      <c r="N586" s="430"/>
      <c r="O586" s="430"/>
      <c r="P586" s="430"/>
    </row>
    <row r="587" spans="1:16" ht="14.25" customHeight="1">
      <c r="A587" s="427"/>
      <c r="B587" s="428"/>
      <c r="C587" s="428"/>
      <c r="D587" s="431"/>
      <c r="E587" s="430"/>
      <c r="F587" s="430"/>
      <c r="G587" s="430"/>
      <c r="H587" s="430"/>
      <c r="I587" s="430"/>
      <c r="J587" s="430"/>
      <c r="K587" s="430"/>
      <c r="L587" s="430"/>
      <c r="M587" s="430"/>
      <c r="N587" s="430"/>
      <c r="O587" s="430"/>
      <c r="P587" s="430"/>
    </row>
    <row r="588" spans="1:16" ht="14.25" customHeight="1">
      <c r="A588" s="427"/>
      <c r="B588" s="428"/>
      <c r="C588" s="428"/>
      <c r="D588" s="431"/>
      <c r="E588" s="430"/>
      <c r="F588" s="430"/>
      <c r="G588" s="430"/>
      <c r="H588" s="430"/>
      <c r="I588" s="430"/>
      <c r="J588" s="430"/>
      <c r="K588" s="430"/>
      <c r="L588" s="430"/>
      <c r="M588" s="430"/>
      <c r="N588" s="430"/>
      <c r="O588" s="430"/>
      <c r="P588" s="430"/>
    </row>
    <row r="589" spans="1:16" ht="14.25" customHeight="1">
      <c r="A589" s="427"/>
      <c r="B589" s="428"/>
      <c r="C589" s="428"/>
      <c r="D589" s="431"/>
      <c r="E589" s="430"/>
      <c r="F589" s="430"/>
      <c r="G589" s="430"/>
      <c r="H589" s="430"/>
      <c r="I589" s="430"/>
      <c r="J589" s="430"/>
      <c r="K589" s="430"/>
      <c r="L589" s="430"/>
      <c r="M589" s="430"/>
      <c r="N589" s="430"/>
      <c r="O589" s="430"/>
      <c r="P589" s="430"/>
    </row>
    <row r="590" spans="1:16" ht="14.25" customHeight="1">
      <c r="A590" s="427"/>
      <c r="B590" s="428"/>
      <c r="C590" s="428"/>
      <c r="D590" s="431"/>
      <c r="E590" s="430"/>
      <c r="F590" s="430"/>
      <c r="G590" s="430"/>
      <c r="H590" s="430"/>
      <c r="I590" s="430"/>
      <c r="J590" s="430"/>
      <c r="K590" s="430"/>
      <c r="L590" s="430"/>
      <c r="M590" s="430"/>
      <c r="N590" s="430"/>
      <c r="O590" s="430"/>
      <c r="P590" s="430"/>
    </row>
    <row r="591" spans="1:16" ht="14.25" customHeight="1">
      <c r="A591" s="427"/>
      <c r="B591" s="428"/>
      <c r="C591" s="428"/>
      <c r="D591" s="431"/>
      <c r="E591" s="430"/>
      <c r="F591" s="430"/>
      <c r="G591" s="430"/>
      <c r="H591" s="430"/>
      <c r="I591" s="430"/>
      <c r="J591" s="430"/>
      <c r="K591" s="430"/>
      <c r="L591" s="430"/>
      <c r="M591" s="430"/>
      <c r="N591" s="430"/>
      <c r="O591" s="430"/>
      <c r="P591" s="430"/>
    </row>
    <row r="592" spans="1:16" ht="14.25" customHeight="1">
      <c r="A592" s="427"/>
      <c r="B592" s="428"/>
      <c r="C592" s="428"/>
      <c r="D592" s="431"/>
      <c r="E592" s="430"/>
      <c r="F592" s="430"/>
      <c r="G592" s="430"/>
      <c r="H592" s="430"/>
      <c r="I592" s="430"/>
      <c r="J592" s="430"/>
      <c r="K592" s="430"/>
      <c r="L592" s="430"/>
      <c r="M592" s="430"/>
      <c r="N592" s="430"/>
      <c r="O592" s="430"/>
      <c r="P592" s="430"/>
    </row>
    <row r="593" spans="1:16" ht="14.25" customHeight="1">
      <c r="A593" s="427"/>
      <c r="B593" s="428"/>
      <c r="C593" s="428"/>
      <c r="D593" s="431"/>
      <c r="E593" s="430"/>
      <c r="F593" s="430"/>
      <c r="G593" s="430"/>
      <c r="H593" s="430"/>
      <c r="I593" s="430"/>
      <c r="J593" s="430"/>
      <c r="K593" s="430"/>
      <c r="L593" s="430"/>
      <c r="M593" s="430"/>
      <c r="N593" s="430"/>
      <c r="O593" s="430"/>
      <c r="P593" s="430"/>
    </row>
    <row r="594" spans="1:16" ht="14.25" customHeight="1">
      <c r="A594" s="427"/>
      <c r="B594" s="428"/>
      <c r="C594" s="428"/>
      <c r="D594" s="431"/>
      <c r="E594" s="430"/>
      <c r="F594" s="430"/>
      <c r="G594" s="430"/>
      <c r="H594" s="430"/>
      <c r="I594" s="430"/>
      <c r="J594" s="430"/>
      <c r="K594" s="430"/>
      <c r="L594" s="430"/>
      <c r="M594" s="430"/>
      <c r="N594" s="430"/>
      <c r="O594" s="430"/>
      <c r="P594" s="430"/>
    </row>
    <row r="595" spans="1:16" ht="14.25" customHeight="1">
      <c r="A595" s="427"/>
      <c r="B595" s="428"/>
      <c r="C595" s="428"/>
      <c r="D595" s="431"/>
      <c r="E595" s="430"/>
      <c r="F595" s="430"/>
      <c r="G595" s="430"/>
      <c r="H595" s="430"/>
      <c r="I595" s="430"/>
      <c r="J595" s="430"/>
      <c r="K595" s="430"/>
      <c r="L595" s="430"/>
      <c r="M595" s="430"/>
      <c r="N595" s="430"/>
      <c r="O595" s="430"/>
      <c r="P595" s="430"/>
    </row>
    <row r="596" spans="1:16" ht="14.25" customHeight="1">
      <c r="A596" s="427"/>
      <c r="B596" s="428"/>
      <c r="C596" s="428"/>
      <c r="D596" s="431"/>
      <c r="E596" s="430"/>
      <c r="F596" s="430"/>
      <c r="G596" s="430"/>
      <c r="H596" s="430"/>
      <c r="I596" s="430"/>
      <c r="J596" s="430"/>
      <c r="K596" s="430"/>
      <c r="L596" s="430"/>
      <c r="M596" s="430"/>
      <c r="N596" s="430"/>
      <c r="O596" s="430"/>
      <c r="P596" s="430"/>
    </row>
    <row r="597" spans="1:16" ht="14.25" customHeight="1">
      <c r="A597" s="427"/>
      <c r="B597" s="428"/>
      <c r="C597" s="428"/>
      <c r="D597" s="431"/>
      <c r="E597" s="430"/>
      <c r="F597" s="430"/>
      <c r="G597" s="430"/>
      <c r="H597" s="430"/>
      <c r="I597" s="430"/>
      <c r="J597" s="430"/>
      <c r="K597" s="430"/>
      <c r="L597" s="430"/>
      <c r="M597" s="430"/>
      <c r="N597" s="430"/>
      <c r="O597" s="430"/>
      <c r="P597" s="430"/>
    </row>
    <row r="598" spans="1:16" ht="14.25" customHeight="1">
      <c r="A598" s="427"/>
      <c r="B598" s="428"/>
      <c r="C598" s="428"/>
      <c r="D598" s="431"/>
      <c r="E598" s="430"/>
      <c r="F598" s="430"/>
      <c r="G598" s="430"/>
      <c r="H598" s="430"/>
      <c r="I598" s="430"/>
      <c r="J598" s="430"/>
      <c r="K598" s="430"/>
      <c r="L598" s="430"/>
      <c r="M598" s="430"/>
      <c r="N598" s="430"/>
      <c r="O598" s="430"/>
      <c r="P598" s="430"/>
    </row>
    <row r="599" spans="1:16" ht="14.25" customHeight="1">
      <c r="A599" s="427"/>
      <c r="B599" s="428"/>
      <c r="C599" s="428"/>
      <c r="D599" s="431"/>
      <c r="E599" s="430"/>
      <c r="F599" s="430"/>
      <c r="G599" s="430"/>
      <c r="H599" s="430"/>
      <c r="I599" s="430"/>
      <c r="J599" s="430"/>
      <c r="K599" s="430"/>
      <c r="L599" s="430"/>
      <c r="M599" s="430"/>
      <c r="N599" s="430"/>
      <c r="O599" s="430"/>
      <c r="P599" s="430"/>
    </row>
    <row r="600" spans="1:16" ht="14.25" customHeight="1">
      <c r="A600" s="427"/>
      <c r="B600" s="428"/>
      <c r="C600" s="428"/>
      <c r="D600" s="431"/>
      <c r="E600" s="430"/>
      <c r="F600" s="430"/>
      <c r="G600" s="430"/>
      <c r="H600" s="430"/>
      <c r="I600" s="430"/>
      <c r="J600" s="430"/>
      <c r="K600" s="430"/>
      <c r="L600" s="430"/>
      <c r="M600" s="430"/>
      <c r="N600" s="430"/>
      <c r="O600" s="430"/>
      <c r="P600" s="430"/>
    </row>
    <row r="601" spans="1:16" ht="14.25" customHeight="1">
      <c r="A601" s="427"/>
      <c r="B601" s="428"/>
      <c r="C601" s="428"/>
      <c r="D601" s="431"/>
      <c r="E601" s="430"/>
      <c r="F601" s="430"/>
      <c r="G601" s="430"/>
      <c r="H601" s="430"/>
      <c r="I601" s="430"/>
      <c r="J601" s="430"/>
      <c r="K601" s="430"/>
      <c r="L601" s="430"/>
      <c r="M601" s="430"/>
      <c r="N601" s="430"/>
      <c r="O601" s="430"/>
      <c r="P601" s="430"/>
    </row>
    <row r="602" spans="1:16" ht="14.25" customHeight="1">
      <c r="A602" s="427"/>
      <c r="B602" s="428"/>
      <c r="C602" s="428"/>
      <c r="D602" s="431"/>
      <c r="E602" s="430"/>
      <c r="F602" s="430"/>
      <c r="G602" s="430"/>
      <c r="H602" s="430"/>
      <c r="I602" s="430"/>
      <c r="J602" s="430"/>
      <c r="K602" s="430"/>
      <c r="L602" s="430"/>
      <c r="M602" s="430"/>
      <c r="N602" s="430"/>
      <c r="O602" s="430"/>
      <c r="P602" s="430"/>
    </row>
    <row r="603" spans="1:16" ht="14.25" customHeight="1">
      <c r="A603" s="427"/>
      <c r="B603" s="428"/>
      <c r="C603" s="428"/>
      <c r="D603" s="431"/>
      <c r="E603" s="430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0"/>
    </row>
    <row r="604" spans="1:16" ht="14.25" customHeight="1">
      <c r="A604" s="427"/>
      <c r="B604" s="428"/>
      <c r="C604" s="428"/>
      <c r="D604" s="431"/>
      <c r="E604" s="430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0"/>
    </row>
    <row r="605" spans="1:16" ht="14.25" customHeight="1">
      <c r="A605" s="427"/>
      <c r="B605" s="428"/>
      <c r="C605" s="428"/>
      <c r="D605" s="431"/>
      <c r="E605" s="430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0"/>
    </row>
    <row r="606" spans="1:16" ht="14.25" customHeight="1">
      <c r="A606" s="427"/>
      <c r="B606" s="428"/>
      <c r="C606" s="428"/>
      <c r="D606" s="431"/>
      <c r="E606" s="430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0"/>
    </row>
    <row r="607" spans="1:16" ht="14.25" customHeight="1">
      <c r="A607" s="427"/>
      <c r="B607" s="428"/>
      <c r="C607" s="428"/>
      <c r="D607" s="431"/>
      <c r="E607" s="430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0"/>
    </row>
    <row r="608" spans="1:16" ht="14.25" customHeight="1">
      <c r="A608" s="427"/>
      <c r="B608" s="428"/>
      <c r="C608" s="428"/>
      <c r="D608" s="431"/>
      <c r="E608" s="430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0"/>
    </row>
    <row r="609" spans="1:16" ht="14.25" customHeight="1">
      <c r="A609" s="427"/>
      <c r="B609" s="428"/>
      <c r="C609" s="428"/>
      <c r="D609" s="431"/>
      <c r="E609" s="430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0"/>
    </row>
    <row r="610" spans="1:16" ht="14.25" customHeight="1">
      <c r="A610" s="427"/>
      <c r="B610" s="428"/>
      <c r="C610" s="428"/>
      <c r="D610" s="431"/>
      <c r="E610" s="430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0"/>
    </row>
    <row r="611" spans="1:16" ht="14.25" customHeight="1">
      <c r="A611" s="427"/>
      <c r="B611" s="428"/>
      <c r="C611" s="428"/>
      <c r="D611" s="431"/>
      <c r="E611" s="430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0"/>
    </row>
    <row r="612" spans="1:16" ht="14.25" customHeight="1">
      <c r="A612" s="427"/>
      <c r="B612" s="428"/>
      <c r="C612" s="428"/>
      <c r="D612" s="431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0"/>
    </row>
    <row r="613" spans="1:16" ht="14.25" customHeight="1">
      <c r="A613" s="427"/>
      <c r="B613" s="428"/>
      <c r="C613" s="428"/>
      <c r="D613" s="431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</row>
    <row r="614" spans="1:16" ht="14.25" customHeight="1">
      <c r="A614" s="427"/>
      <c r="B614" s="428"/>
      <c r="C614" s="428"/>
      <c r="D614" s="431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</row>
    <row r="615" spans="1:16" ht="14.25" customHeight="1">
      <c r="A615" s="427"/>
      <c r="B615" s="428"/>
      <c r="C615" s="428"/>
      <c r="D615" s="431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</row>
    <row r="616" spans="1:16" ht="14.25" customHeight="1">
      <c r="A616" s="427"/>
      <c r="B616" s="428"/>
      <c r="C616" s="428"/>
      <c r="D616" s="431"/>
      <c r="E616" s="430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0"/>
    </row>
    <row r="617" spans="1:16" ht="14.25" customHeight="1">
      <c r="A617" s="427"/>
      <c r="B617" s="428"/>
      <c r="C617" s="428"/>
      <c r="D617" s="431"/>
      <c r="E617" s="430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0"/>
    </row>
    <row r="618" spans="1:16" ht="14.25" customHeight="1">
      <c r="A618" s="427"/>
      <c r="B618" s="428"/>
      <c r="C618" s="428"/>
      <c r="D618" s="431"/>
      <c r="E618" s="430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0"/>
    </row>
    <row r="619" spans="1:16" ht="14.25" customHeight="1">
      <c r="A619" s="427"/>
      <c r="B619" s="428"/>
      <c r="C619" s="428"/>
      <c r="D619" s="431"/>
      <c r="E619" s="430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0"/>
    </row>
    <row r="620" spans="1:16" ht="14.25" customHeight="1">
      <c r="A620" s="427"/>
      <c r="B620" s="428"/>
      <c r="C620" s="428"/>
      <c r="D620" s="431"/>
      <c r="E620" s="430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0"/>
    </row>
    <row r="621" spans="1:16" ht="14.25" customHeight="1">
      <c r="A621" s="427"/>
      <c r="B621" s="428"/>
      <c r="C621" s="428"/>
      <c r="D621" s="431"/>
      <c r="E621" s="430"/>
      <c r="F621" s="430"/>
      <c r="G621" s="430"/>
      <c r="H621" s="430"/>
      <c r="I621" s="430"/>
      <c r="J621" s="430"/>
      <c r="K621" s="430"/>
      <c r="L621" s="430"/>
      <c r="M621" s="430"/>
      <c r="N621" s="430"/>
      <c r="O621" s="430"/>
      <c r="P621" s="430"/>
    </row>
    <row r="622" spans="1:16" ht="14.25" customHeight="1">
      <c r="A622" s="427"/>
      <c r="B622" s="428"/>
      <c r="C622" s="428"/>
      <c r="D622" s="431"/>
      <c r="E622" s="430"/>
      <c r="F622" s="430"/>
      <c r="G622" s="430"/>
      <c r="H622" s="430"/>
      <c r="I622" s="430"/>
      <c r="J622" s="430"/>
      <c r="K622" s="430"/>
      <c r="L622" s="430"/>
      <c r="M622" s="430"/>
      <c r="N622" s="430"/>
      <c r="O622" s="430"/>
      <c r="P622" s="430"/>
    </row>
    <row r="623" spans="1:16" ht="14.25" customHeight="1">
      <c r="A623" s="427"/>
      <c r="B623" s="428"/>
      <c r="C623" s="428"/>
      <c r="D623" s="431"/>
      <c r="E623" s="430"/>
      <c r="F623" s="430"/>
      <c r="G623" s="430"/>
      <c r="H623" s="430"/>
      <c r="I623" s="430"/>
      <c r="J623" s="430"/>
      <c r="K623" s="430"/>
      <c r="L623" s="430"/>
      <c r="M623" s="430"/>
      <c r="N623" s="430"/>
      <c r="O623" s="430"/>
      <c r="P623" s="430"/>
    </row>
    <row r="624" spans="1:16" ht="14.25" customHeight="1">
      <c r="A624" s="427"/>
      <c r="B624" s="428"/>
      <c r="C624" s="428"/>
      <c r="D624" s="431"/>
      <c r="E624" s="430"/>
      <c r="F624" s="430"/>
      <c r="G624" s="430"/>
      <c r="H624" s="430"/>
      <c r="I624" s="430"/>
      <c r="J624" s="430"/>
      <c r="K624" s="430"/>
      <c r="L624" s="430"/>
      <c r="M624" s="430"/>
      <c r="N624" s="430"/>
      <c r="O624" s="430"/>
      <c r="P624" s="430"/>
    </row>
    <row r="625" spans="1:16" ht="14.25" customHeight="1">
      <c r="A625" s="427"/>
      <c r="B625" s="428"/>
      <c r="C625" s="428"/>
      <c r="D625" s="431"/>
      <c r="E625" s="430"/>
      <c r="F625" s="430"/>
      <c r="G625" s="430"/>
      <c r="H625" s="430"/>
      <c r="I625" s="430"/>
      <c r="J625" s="430"/>
      <c r="K625" s="430"/>
      <c r="L625" s="430"/>
      <c r="M625" s="430"/>
      <c r="N625" s="430"/>
      <c r="O625" s="430"/>
      <c r="P625" s="430"/>
    </row>
    <row r="626" spans="1:16" ht="14.25" customHeight="1">
      <c r="A626" s="427"/>
      <c r="B626" s="428"/>
      <c r="C626" s="428"/>
      <c r="D626" s="431"/>
      <c r="E626" s="430"/>
      <c r="F626" s="430"/>
      <c r="G626" s="430"/>
      <c r="H626" s="430"/>
      <c r="I626" s="430"/>
      <c r="J626" s="430"/>
      <c r="K626" s="430"/>
      <c r="L626" s="430"/>
      <c r="M626" s="430"/>
      <c r="N626" s="430"/>
      <c r="O626" s="430"/>
      <c r="P626" s="430"/>
    </row>
    <row r="627" spans="1:16" ht="14.25" customHeight="1">
      <c r="A627" s="427"/>
      <c r="B627" s="428"/>
      <c r="C627" s="428"/>
      <c r="D627" s="431"/>
      <c r="E627" s="430"/>
      <c r="F627" s="430"/>
      <c r="G627" s="430"/>
      <c r="H627" s="430"/>
      <c r="I627" s="430"/>
      <c r="J627" s="430"/>
      <c r="K627" s="430"/>
      <c r="L627" s="430"/>
      <c r="M627" s="430"/>
      <c r="N627" s="430"/>
      <c r="O627" s="430"/>
      <c r="P627" s="430"/>
    </row>
    <row r="628" spans="1:16" ht="14.25" customHeight="1">
      <c r="A628" s="427"/>
      <c r="B628" s="428"/>
      <c r="C628" s="428"/>
      <c r="D628" s="431"/>
      <c r="E628" s="430"/>
      <c r="F628" s="430"/>
      <c r="G628" s="430"/>
      <c r="H628" s="430"/>
      <c r="I628" s="430"/>
      <c r="J628" s="430"/>
      <c r="K628" s="430"/>
      <c r="L628" s="430"/>
      <c r="M628" s="430"/>
      <c r="N628" s="430"/>
      <c r="O628" s="430"/>
      <c r="P628" s="430"/>
    </row>
    <row r="629" spans="1:16" ht="14.25" customHeight="1">
      <c r="A629" s="427"/>
      <c r="B629" s="428"/>
      <c r="C629" s="428"/>
      <c r="D629" s="431"/>
      <c r="E629" s="430"/>
      <c r="F629" s="430"/>
      <c r="G629" s="430"/>
      <c r="H629" s="430"/>
      <c r="I629" s="430"/>
      <c r="J629" s="430"/>
      <c r="K629" s="430"/>
      <c r="L629" s="430"/>
      <c r="M629" s="430"/>
      <c r="N629" s="430"/>
      <c r="O629" s="430"/>
      <c r="P629" s="430"/>
    </row>
    <row r="630" spans="1:16" ht="14.25" customHeight="1">
      <c r="A630" s="427"/>
      <c r="B630" s="428"/>
      <c r="C630" s="428"/>
      <c r="D630" s="431"/>
      <c r="E630" s="430"/>
      <c r="F630" s="430"/>
      <c r="G630" s="430"/>
      <c r="H630" s="430"/>
      <c r="I630" s="430"/>
      <c r="J630" s="430"/>
      <c r="K630" s="430"/>
      <c r="L630" s="430"/>
      <c r="M630" s="430"/>
      <c r="N630" s="430"/>
      <c r="O630" s="430"/>
      <c r="P630" s="430"/>
    </row>
    <row r="631" spans="1:16" ht="14.25" customHeight="1">
      <c r="A631" s="427"/>
      <c r="B631" s="428"/>
      <c r="C631" s="428"/>
      <c r="D631" s="431"/>
      <c r="E631" s="430"/>
      <c r="F631" s="430"/>
      <c r="G631" s="430"/>
      <c r="H631" s="430"/>
      <c r="I631" s="430"/>
      <c r="J631" s="430"/>
      <c r="K631" s="430"/>
      <c r="L631" s="430"/>
      <c r="M631" s="430"/>
      <c r="N631" s="430"/>
      <c r="O631" s="430"/>
      <c r="P631" s="430"/>
    </row>
    <row r="632" spans="1:16" ht="14.25" customHeight="1">
      <c r="A632" s="427"/>
      <c r="B632" s="428"/>
      <c r="C632" s="428"/>
      <c r="D632" s="431"/>
      <c r="E632" s="430"/>
      <c r="F632" s="430"/>
      <c r="G632" s="430"/>
      <c r="H632" s="430"/>
      <c r="I632" s="430"/>
      <c r="J632" s="430"/>
      <c r="K632" s="430"/>
      <c r="L632" s="430"/>
      <c r="M632" s="430"/>
      <c r="N632" s="430"/>
      <c r="O632" s="430"/>
      <c r="P632" s="430"/>
    </row>
    <row r="633" spans="1:16" ht="14.25" customHeight="1">
      <c r="A633" s="427"/>
      <c r="B633" s="428"/>
      <c r="C633" s="428"/>
      <c r="D633" s="431"/>
      <c r="E633" s="430"/>
      <c r="F633" s="430"/>
      <c r="G633" s="430"/>
      <c r="H633" s="430"/>
      <c r="I633" s="430"/>
      <c r="J633" s="430"/>
      <c r="K633" s="430"/>
      <c r="L633" s="430"/>
      <c r="M633" s="430"/>
      <c r="N633" s="430"/>
      <c r="O633" s="430"/>
      <c r="P633" s="430"/>
    </row>
    <row r="634" spans="1:16" ht="14.25" customHeight="1">
      <c r="A634" s="427"/>
      <c r="B634" s="428"/>
      <c r="C634" s="428"/>
      <c r="D634" s="431"/>
      <c r="E634" s="430"/>
      <c r="F634" s="430"/>
      <c r="G634" s="430"/>
      <c r="H634" s="430"/>
      <c r="I634" s="430"/>
      <c r="J634" s="430"/>
      <c r="K634" s="430"/>
      <c r="L634" s="430"/>
      <c r="M634" s="430"/>
      <c r="N634" s="430"/>
      <c r="O634" s="430"/>
      <c r="P634" s="430"/>
    </row>
    <row r="635" spans="1:16" ht="14.25" customHeight="1">
      <c r="A635" s="427"/>
      <c r="B635" s="428"/>
      <c r="C635" s="428"/>
      <c r="D635" s="431"/>
      <c r="E635" s="430"/>
      <c r="F635" s="430"/>
      <c r="G635" s="430"/>
      <c r="H635" s="430"/>
      <c r="I635" s="430"/>
      <c r="J635" s="430"/>
      <c r="K635" s="430"/>
      <c r="L635" s="430"/>
      <c r="M635" s="430"/>
      <c r="N635" s="430"/>
      <c r="O635" s="430"/>
      <c r="P635" s="430"/>
    </row>
    <row r="636" spans="1:16" ht="14.25" customHeight="1">
      <c r="A636" s="427"/>
      <c r="B636" s="428"/>
      <c r="C636" s="428"/>
      <c r="D636" s="431"/>
      <c r="E636" s="430"/>
      <c r="F636" s="430"/>
      <c r="G636" s="430"/>
      <c r="H636" s="430"/>
      <c r="I636" s="430"/>
      <c r="J636" s="430"/>
      <c r="K636" s="430"/>
      <c r="L636" s="430"/>
      <c r="M636" s="430"/>
      <c r="N636" s="430"/>
      <c r="O636" s="430"/>
      <c r="P636" s="430"/>
    </row>
    <row r="637" spans="1:16" ht="14.25" customHeight="1">
      <c r="A637" s="427"/>
      <c r="B637" s="428"/>
      <c r="C637" s="428"/>
      <c r="D637" s="431"/>
      <c r="E637" s="430"/>
      <c r="F637" s="430"/>
      <c r="G637" s="430"/>
      <c r="H637" s="430"/>
      <c r="I637" s="430"/>
      <c r="J637" s="430"/>
      <c r="K637" s="430"/>
      <c r="L637" s="430"/>
      <c r="M637" s="430"/>
      <c r="N637" s="430"/>
      <c r="O637" s="430"/>
      <c r="P637" s="430"/>
    </row>
    <row r="638" spans="1:16" ht="14.25" customHeight="1">
      <c r="A638" s="427"/>
      <c r="B638" s="428"/>
      <c r="C638" s="428"/>
      <c r="D638" s="431"/>
      <c r="E638" s="430"/>
      <c r="F638" s="430"/>
      <c r="G638" s="430"/>
      <c r="H638" s="430"/>
      <c r="I638" s="430"/>
      <c r="J638" s="430"/>
      <c r="K638" s="430"/>
      <c r="L638" s="430"/>
      <c r="M638" s="430"/>
      <c r="N638" s="430"/>
      <c r="O638" s="430"/>
      <c r="P638" s="430"/>
    </row>
    <row r="639" spans="1:16" ht="14.25" customHeight="1">
      <c r="A639" s="427"/>
      <c r="B639" s="428"/>
      <c r="C639" s="428"/>
      <c r="D639" s="431"/>
      <c r="E639" s="430"/>
      <c r="F639" s="430"/>
      <c r="G639" s="430"/>
      <c r="H639" s="430"/>
      <c r="I639" s="430"/>
      <c r="J639" s="430"/>
      <c r="K639" s="430"/>
      <c r="L639" s="430"/>
      <c r="M639" s="430"/>
      <c r="N639" s="430"/>
      <c r="O639" s="430"/>
      <c r="P639" s="430"/>
    </row>
    <row r="640" spans="1:16" ht="14.25" customHeight="1">
      <c r="A640" s="427"/>
      <c r="B640" s="428"/>
      <c r="C640" s="428"/>
      <c r="D640" s="431"/>
      <c r="E640" s="430"/>
      <c r="F640" s="430"/>
      <c r="G640" s="430"/>
      <c r="H640" s="430"/>
      <c r="I640" s="430"/>
      <c r="J640" s="430"/>
      <c r="K640" s="430"/>
      <c r="L640" s="430"/>
      <c r="M640" s="430"/>
      <c r="N640" s="430"/>
      <c r="O640" s="430"/>
      <c r="P640" s="430"/>
    </row>
    <row r="641" spans="1:16" ht="14.25" customHeight="1">
      <c r="A641" s="427"/>
      <c r="B641" s="428"/>
      <c r="C641" s="428"/>
      <c r="D641" s="431"/>
      <c r="E641" s="430"/>
      <c r="F641" s="430"/>
      <c r="G641" s="430"/>
      <c r="H641" s="430"/>
      <c r="I641" s="430"/>
      <c r="J641" s="430"/>
      <c r="K641" s="430"/>
      <c r="L641" s="430"/>
      <c r="M641" s="430"/>
      <c r="N641" s="430"/>
      <c r="O641" s="430"/>
      <c r="P641" s="430"/>
    </row>
    <row r="642" spans="1:16" ht="14.25" customHeight="1">
      <c r="A642" s="427"/>
      <c r="B642" s="428"/>
      <c r="C642" s="428"/>
      <c r="D642" s="431"/>
      <c r="E642" s="430"/>
      <c r="F642" s="430"/>
      <c r="G642" s="430"/>
      <c r="H642" s="430"/>
      <c r="I642" s="430"/>
      <c r="J642" s="430"/>
      <c r="K642" s="430"/>
      <c r="L642" s="430"/>
      <c r="M642" s="430"/>
      <c r="N642" s="430"/>
      <c r="O642" s="430"/>
      <c r="P642" s="430"/>
    </row>
    <row r="643" spans="1:16" ht="14.25" customHeight="1">
      <c r="A643" s="427"/>
      <c r="B643" s="428"/>
      <c r="C643" s="428"/>
      <c r="D643" s="431"/>
      <c r="E643" s="430"/>
      <c r="F643" s="430"/>
      <c r="G643" s="430"/>
      <c r="H643" s="430"/>
      <c r="I643" s="430"/>
      <c r="J643" s="430"/>
      <c r="K643" s="430"/>
      <c r="L643" s="430"/>
      <c r="M643" s="430"/>
      <c r="N643" s="430"/>
      <c r="O643" s="430"/>
      <c r="P643" s="430"/>
    </row>
    <row r="644" spans="1:16" ht="14.25" customHeight="1">
      <c r="A644" s="427"/>
      <c r="B644" s="428"/>
      <c r="C644" s="428"/>
      <c r="D644" s="431"/>
      <c r="E644" s="430"/>
      <c r="F644" s="430"/>
      <c r="G644" s="430"/>
      <c r="H644" s="430"/>
      <c r="I644" s="430"/>
      <c r="J644" s="430"/>
      <c r="K644" s="430"/>
      <c r="L644" s="430"/>
      <c r="M644" s="430"/>
      <c r="N644" s="430"/>
      <c r="O644" s="430"/>
      <c r="P644" s="430"/>
    </row>
    <row r="645" spans="1:16" ht="14.25" customHeight="1">
      <c r="A645" s="427"/>
      <c r="B645" s="428"/>
      <c r="C645" s="428"/>
      <c r="D645" s="431"/>
      <c r="E645" s="430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</row>
    <row r="646" spans="1:16" ht="14.25" customHeight="1">
      <c r="A646" s="427"/>
      <c r="B646" s="428"/>
      <c r="C646" s="428"/>
      <c r="D646" s="431"/>
      <c r="E646" s="430"/>
      <c r="F646" s="430"/>
      <c r="G646" s="430"/>
      <c r="H646" s="430"/>
      <c r="I646" s="430"/>
      <c r="J646" s="430"/>
      <c r="K646" s="430"/>
      <c r="L646" s="430"/>
      <c r="M646" s="430"/>
      <c r="N646" s="430"/>
      <c r="O646" s="430"/>
      <c r="P646" s="430"/>
    </row>
    <row r="647" spans="1:16" ht="14.25" customHeight="1">
      <c r="A647" s="427"/>
      <c r="B647" s="428"/>
      <c r="C647" s="428"/>
      <c r="D647" s="431"/>
      <c r="E647" s="430"/>
      <c r="F647" s="430"/>
      <c r="G647" s="430"/>
      <c r="H647" s="430"/>
      <c r="I647" s="430"/>
      <c r="J647" s="430"/>
      <c r="K647" s="430"/>
      <c r="L647" s="430"/>
      <c r="M647" s="430"/>
      <c r="N647" s="430"/>
      <c r="O647" s="430"/>
      <c r="P647" s="430"/>
    </row>
    <row r="648" spans="1:16" ht="14.25" customHeight="1">
      <c r="A648" s="427"/>
      <c r="B648" s="428"/>
      <c r="C648" s="428"/>
      <c r="D648" s="431"/>
      <c r="E648" s="430"/>
      <c r="F648" s="430"/>
      <c r="G648" s="430"/>
      <c r="H648" s="430"/>
      <c r="I648" s="430"/>
      <c r="J648" s="430"/>
      <c r="K648" s="430"/>
      <c r="L648" s="430"/>
      <c r="M648" s="430"/>
      <c r="N648" s="430"/>
      <c r="O648" s="430"/>
      <c r="P648" s="430"/>
    </row>
    <row r="649" spans="1:16" ht="14.25" customHeight="1">
      <c r="A649" s="427"/>
      <c r="B649" s="428"/>
      <c r="C649" s="428"/>
      <c r="D649" s="431"/>
      <c r="E649" s="430"/>
      <c r="F649" s="430"/>
      <c r="G649" s="430"/>
      <c r="H649" s="430"/>
      <c r="I649" s="430"/>
      <c r="J649" s="430"/>
      <c r="K649" s="430"/>
      <c r="L649" s="430"/>
      <c r="M649" s="430"/>
      <c r="N649" s="430"/>
      <c r="O649" s="430"/>
      <c r="P649" s="430"/>
    </row>
    <row r="650" spans="1:16" ht="14.25" customHeight="1">
      <c r="A650" s="427"/>
      <c r="B650" s="428"/>
      <c r="C650" s="428"/>
      <c r="D650" s="431"/>
      <c r="E650" s="430"/>
      <c r="F650" s="430"/>
      <c r="G650" s="430"/>
      <c r="H650" s="430"/>
      <c r="I650" s="430"/>
      <c r="J650" s="430"/>
      <c r="K650" s="430"/>
      <c r="L650" s="430"/>
      <c r="M650" s="430"/>
      <c r="N650" s="430"/>
      <c r="O650" s="430"/>
      <c r="P650" s="430"/>
    </row>
    <row r="651" spans="1:16" ht="14.25" customHeight="1">
      <c r="A651" s="427"/>
      <c r="B651" s="428"/>
      <c r="C651" s="428"/>
      <c r="D651" s="431"/>
      <c r="E651" s="430"/>
      <c r="F651" s="430"/>
      <c r="G651" s="430"/>
      <c r="H651" s="430"/>
      <c r="I651" s="430"/>
      <c r="J651" s="430"/>
      <c r="K651" s="430"/>
      <c r="L651" s="430"/>
      <c r="M651" s="430"/>
      <c r="N651" s="430"/>
      <c r="O651" s="430"/>
      <c r="P651" s="430"/>
    </row>
    <row r="652" spans="1:16" ht="14.25" customHeight="1">
      <c r="A652" s="427"/>
      <c r="B652" s="428"/>
      <c r="C652" s="428"/>
      <c r="D652" s="431"/>
      <c r="E652" s="430"/>
      <c r="F652" s="430"/>
      <c r="G652" s="430"/>
      <c r="H652" s="430"/>
      <c r="I652" s="430"/>
      <c r="J652" s="430"/>
      <c r="K652" s="430"/>
      <c r="L652" s="430"/>
      <c r="M652" s="430"/>
      <c r="N652" s="430"/>
      <c r="O652" s="430"/>
      <c r="P652" s="430"/>
    </row>
    <row r="653" spans="1:16" ht="14.25" customHeight="1">
      <c r="A653" s="427"/>
      <c r="B653" s="428"/>
      <c r="C653" s="428"/>
      <c r="D653" s="431"/>
      <c r="E653" s="430"/>
      <c r="F653" s="430"/>
      <c r="G653" s="430"/>
      <c r="H653" s="430"/>
      <c r="I653" s="430"/>
      <c r="J653" s="430"/>
      <c r="K653" s="430"/>
      <c r="L653" s="430"/>
      <c r="M653" s="430"/>
      <c r="N653" s="430"/>
      <c r="O653" s="430"/>
      <c r="P653" s="430"/>
    </row>
    <row r="654" spans="1:16" ht="14.25" customHeight="1">
      <c r="A654" s="427"/>
      <c r="B654" s="428"/>
      <c r="C654" s="428"/>
      <c r="D654" s="431"/>
      <c r="E654" s="430"/>
      <c r="F654" s="430"/>
      <c r="G654" s="430"/>
      <c r="H654" s="430"/>
      <c r="I654" s="430"/>
      <c r="J654" s="430"/>
      <c r="K654" s="430"/>
      <c r="L654" s="430"/>
      <c r="M654" s="430"/>
      <c r="N654" s="430"/>
      <c r="O654" s="430"/>
      <c r="P654" s="430"/>
    </row>
    <row r="655" spans="1:16" ht="14.25" customHeight="1">
      <c r="A655" s="427"/>
      <c r="B655" s="428"/>
      <c r="C655" s="428"/>
      <c r="D655" s="431"/>
      <c r="E655" s="430"/>
      <c r="F655" s="430"/>
      <c r="G655" s="430"/>
      <c r="H655" s="430"/>
      <c r="I655" s="430"/>
      <c r="J655" s="430"/>
      <c r="K655" s="430"/>
      <c r="L655" s="430"/>
      <c r="M655" s="430"/>
      <c r="N655" s="430"/>
      <c r="O655" s="430"/>
      <c r="P655" s="430"/>
    </row>
    <row r="656" spans="1:16" ht="14.25" customHeight="1">
      <c r="A656" s="427"/>
      <c r="B656" s="428"/>
      <c r="C656" s="428"/>
      <c r="D656" s="431"/>
      <c r="E656" s="430"/>
      <c r="F656" s="430"/>
      <c r="G656" s="430"/>
      <c r="H656" s="430"/>
      <c r="I656" s="430"/>
      <c r="J656" s="430"/>
      <c r="K656" s="430"/>
      <c r="L656" s="430"/>
      <c r="M656" s="430"/>
      <c r="N656" s="430"/>
      <c r="O656" s="430"/>
      <c r="P656" s="430"/>
    </row>
    <row r="657" spans="1:16" ht="14.25" customHeight="1">
      <c r="A657" s="427"/>
      <c r="B657" s="428"/>
      <c r="C657" s="428"/>
      <c r="D657" s="431"/>
      <c r="E657" s="430"/>
      <c r="F657" s="430"/>
      <c r="G657" s="430"/>
      <c r="H657" s="430"/>
      <c r="I657" s="430"/>
      <c r="J657" s="430"/>
      <c r="K657" s="430"/>
      <c r="L657" s="430"/>
      <c r="M657" s="430"/>
      <c r="N657" s="430"/>
      <c r="O657" s="430"/>
      <c r="P657" s="430"/>
    </row>
    <row r="658" spans="1:16" ht="14.25" customHeight="1">
      <c r="A658" s="427"/>
      <c r="B658" s="428"/>
      <c r="C658" s="428"/>
      <c r="D658" s="431"/>
      <c r="E658" s="430"/>
      <c r="F658" s="430"/>
      <c r="G658" s="430"/>
      <c r="H658" s="430"/>
      <c r="I658" s="430"/>
      <c r="J658" s="430"/>
      <c r="K658" s="430"/>
      <c r="L658" s="430"/>
      <c r="M658" s="430"/>
      <c r="N658" s="430"/>
      <c r="O658" s="430"/>
      <c r="P658" s="430"/>
    </row>
    <row r="659" spans="1:16" ht="14.25" customHeight="1">
      <c r="A659" s="427"/>
      <c r="B659" s="428"/>
      <c r="C659" s="428"/>
      <c r="D659" s="431"/>
      <c r="E659" s="430"/>
      <c r="F659" s="430"/>
      <c r="G659" s="430"/>
      <c r="H659" s="430"/>
      <c r="I659" s="430"/>
      <c r="J659" s="430"/>
      <c r="K659" s="430"/>
      <c r="L659" s="430"/>
      <c r="M659" s="430"/>
      <c r="N659" s="430"/>
      <c r="O659" s="430"/>
      <c r="P659" s="430"/>
    </row>
    <row r="660" spans="1:16" ht="14.25" customHeight="1">
      <c r="A660" s="427"/>
      <c r="B660" s="428"/>
      <c r="C660" s="428"/>
      <c r="D660" s="431"/>
      <c r="E660" s="430"/>
      <c r="F660" s="430"/>
      <c r="G660" s="430"/>
      <c r="H660" s="430"/>
      <c r="I660" s="430"/>
      <c r="J660" s="430"/>
      <c r="K660" s="430"/>
      <c r="L660" s="430"/>
      <c r="M660" s="430"/>
      <c r="N660" s="430"/>
      <c r="O660" s="430"/>
      <c r="P660" s="430"/>
    </row>
    <row r="661" spans="1:16" ht="14.25" customHeight="1">
      <c r="A661" s="427"/>
      <c r="B661" s="428"/>
      <c r="C661" s="428"/>
      <c r="D661" s="431"/>
      <c r="E661" s="430"/>
      <c r="F661" s="430"/>
      <c r="G661" s="430"/>
      <c r="H661" s="430"/>
      <c r="I661" s="430"/>
      <c r="J661" s="430"/>
      <c r="K661" s="430"/>
      <c r="L661" s="430"/>
      <c r="M661" s="430"/>
      <c r="N661" s="430"/>
      <c r="O661" s="430"/>
      <c r="P661" s="430"/>
    </row>
    <row r="662" spans="1:16" ht="14.25" customHeight="1">
      <c r="A662" s="427"/>
      <c r="B662" s="428"/>
      <c r="C662" s="428"/>
      <c r="D662" s="431"/>
      <c r="E662" s="430"/>
      <c r="F662" s="430"/>
      <c r="G662" s="430"/>
      <c r="H662" s="430"/>
      <c r="I662" s="430"/>
      <c r="J662" s="430"/>
      <c r="K662" s="430"/>
      <c r="L662" s="430"/>
      <c r="M662" s="430"/>
      <c r="N662" s="430"/>
      <c r="O662" s="430"/>
      <c r="P662" s="430"/>
    </row>
    <row r="663" spans="1:16" ht="14.25" customHeight="1">
      <c r="A663" s="427"/>
      <c r="B663" s="428"/>
      <c r="C663" s="428"/>
      <c r="D663" s="431"/>
      <c r="E663" s="430"/>
      <c r="F663" s="430"/>
      <c r="G663" s="430"/>
      <c r="H663" s="430"/>
      <c r="I663" s="430"/>
      <c r="J663" s="430"/>
      <c r="K663" s="430"/>
      <c r="L663" s="430"/>
      <c r="M663" s="430"/>
      <c r="N663" s="430"/>
      <c r="O663" s="430"/>
      <c r="P663" s="430"/>
    </row>
    <row r="664" spans="1:16" ht="14.25" customHeight="1">
      <c r="A664" s="427"/>
      <c r="B664" s="428"/>
      <c r="C664" s="428"/>
      <c r="D664" s="431"/>
      <c r="E664" s="430"/>
      <c r="F664" s="430"/>
      <c r="G664" s="430"/>
      <c r="H664" s="430"/>
      <c r="I664" s="430"/>
      <c r="J664" s="430"/>
      <c r="K664" s="430"/>
      <c r="L664" s="430"/>
      <c r="M664" s="430"/>
      <c r="N664" s="430"/>
      <c r="O664" s="430"/>
      <c r="P664" s="430"/>
    </row>
    <row r="665" spans="1:16" ht="14.25" customHeight="1">
      <c r="A665" s="427"/>
      <c r="B665" s="428"/>
      <c r="C665" s="428"/>
      <c r="D665" s="431"/>
      <c r="E665" s="430"/>
      <c r="F665" s="430"/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</row>
    <row r="666" spans="1:16" ht="14.25" customHeight="1">
      <c r="A666" s="427"/>
      <c r="B666" s="428"/>
      <c r="C666" s="428"/>
      <c r="D666" s="431"/>
      <c r="E666" s="430"/>
      <c r="F666" s="430"/>
      <c r="G666" s="430"/>
      <c r="H666" s="430"/>
      <c r="I666" s="430"/>
      <c r="J666" s="430"/>
      <c r="K666" s="430"/>
      <c r="L666" s="430"/>
      <c r="M666" s="430"/>
      <c r="N666" s="430"/>
      <c r="O666" s="430"/>
      <c r="P666" s="430"/>
    </row>
    <row r="667" spans="1:16" ht="14.25" customHeight="1">
      <c r="A667" s="427"/>
      <c r="B667" s="428"/>
      <c r="C667" s="428"/>
      <c r="D667" s="431"/>
      <c r="E667" s="430"/>
      <c r="F667" s="430"/>
      <c r="G667" s="430"/>
      <c r="H667" s="430"/>
      <c r="I667" s="430"/>
      <c r="J667" s="430"/>
      <c r="K667" s="430"/>
      <c r="L667" s="430"/>
      <c r="M667" s="430"/>
      <c r="N667" s="430"/>
      <c r="O667" s="430"/>
      <c r="P667" s="430"/>
    </row>
    <row r="668" spans="1:16" ht="14.25" customHeight="1">
      <c r="A668" s="427"/>
      <c r="B668" s="428"/>
      <c r="C668" s="428"/>
      <c r="D668" s="431"/>
      <c r="E668" s="430"/>
      <c r="F668" s="430"/>
      <c r="G668" s="430"/>
      <c r="H668" s="430"/>
      <c r="I668" s="430"/>
      <c r="J668" s="430"/>
      <c r="K668" s="430"/>
      <c r="L668" s="430"/>
      <c r="M668" s="430"/>
      <c r="N668" s="430"/>
      <c r="O668" s="430"/>
      <c r="P668" s="430"/>
    </row>
    <row r="669" spans="1:16" ht="14.25" customHeight="1">
      <c r="A669" s="427"/>
      <c r="B669" s="428"/>
      <c r="C669" s="428"/>
      <c r="D669" s="431"/>
      <c r="E669" s="430"/>
      <c r="F669" s="430"/>
      <c r="G669" s="430"/>
      <c r="H669" s="430"/>
      <c r="I669" s="430"/>
      <c r="J669" s="430"/>
      <c r="K669" s="430"/>
      <c r="L669" s="430"/>
      <c r="M669" s="430"/>
      <c r="N669" s="430"/>
      <c r="O669" s="430"/>
      <c r="P669" s="430"/>
    </row>
    <row r="670" spans="1:16" ht="14.25" customHeight="1">
      <c r="A670" s="427"/>
      <c r="B670" s="428"/>
      <c r="C670" s="428"/>
      <c r="D670" s="431"/>
      <c r="E670" s="430"/>
      <c r="F670" s="430"/>
      <c r="G670" s="430"/>
      <c r="H670" s="430"/>
      <c r="I670" s="430"/>
      <c r="J670" s="430"/>
      <c r="K670" s="430"/>
      <c r="L670" s="430"/>
      <c r="M670" s="430"/>
      <c r="N670" s="430"/>
      <c r="O670" s="430"/>
      <c r="P670" s="430"/>
    </row>
    <row r="671" spans="1:16" ht="14.25" customHeight="1">
      <c r="A671" s="427"/>
      <c r="B671" s="428"/>
      <c r="C671" s="428"/>
      <c r="D671" s="431"/>
      <c r="E671" s="430"/>
      <c r="F671" s="430"/>
      <c r="G671" s="430"/>
      <c r="H671" s="430"/>
      <c r="I671" s="430"/>
      <c r="J671" s="430"/>
      <c r="K671" s="430"/>
      <c r="L671" s="430"/>
      <c r="M671" s="430"/>
      <c r="N671" s="430"/>
      <c r="O671" s="430"/>
      <c r="P671" s="430"/>
    </row>
    <row r="672" spans="1:16" ht="14.25" customHeight="1">
      <c r="A672" s="427"/>
      <c r="B672" s="428"/>
      <c r="C672" s="428"/>
      <c r="D672" s="431"/>
      <c r="E672" s="430"/>
      <c r="F672" s="430"/>
      <c r="G672" s="430"/>
      <c r="H672" s="430"/>
      <c r="I672" s="430"/>
      <c r="J672" s="430"/>
      <c r="K672" s="430"/>
      <c r="L672" s="430"/>
      <c r="M672" s="430"/>
      <c r="N672" s="430"/>
      <c r="O672" s="430"/>
      <c r="P672" s="430"/>
    </row>
    <row r="673" spans="1:16" ht="14.25" customHeight="1">
      <c r="A673" s="427"/>
      <c r="B673" s="428"/>
      <c r="C673" s="428"/>
      <c r="D673" s="431"/>
      <c r="E673" s="430"/>
      <c r="F673" s="430"/>
      <c r="G673" s="430"/>
      <c r="H673" s="430"/>
      <c r="I673" s="430"/>
      <c r="J673" s="430"/>
      <c r="K673" s="430"/>
      <c r="L673" s="430"/>
      <c r="M673" s="430"/>
      <c r="N673" s="430"/>
      <c r="O673" s="430"/>
      <c r="P673" s="430"/>
    </row>
    <row r="674" spans="1:16" ht="14.25" customHeight="1">
      <c r="A674" s="427"/>
      <c r="B674" s="428"/>
      <c r="C674" s="428"/>
      <c r="D674" s="431"/>
      <c r="E674" s="430"/>
      <c r="F674" s="430"/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</row>
    <row r="675" spans="1:16" ht="14.25" customHeight="1">
      <c r="A675" s="427"/>
      <c r="B675" s="428"/>
      <c r="C675" s="428"/>
      <c r="D675" s="431"/>
      <c r="E675" s="430"/>
      <c r="F675" s="430"/>
      <c r="G675" s="430"/>
      <c r="H675" s="430"/>
      <c r="I675" s="430"/>
      <c r="J675" s="430"/>
      <c r="K675" s="430"/>
      <c r="L675" s="430"/>
      <c r="M675" s="430"/>
      <c r="N675" s="430"/>
      <c r="O675" s="430"/>
      <c r="P675" s="430"/>
    </row>
    <row r="676" spans="1:16" ht="14.25" customHeight="1">
      <c r="A676" s="427"/>
      <c r="B676" s="428"/>
      <c r="C676" s="428"/>
      <c r="D676" s="431"/>
      <c r="E676" s="430"/>
      <c r="F676" s="430"/>
      <c r="G676" s="430"/>
      <c r="H676" s="430"/>
      <c r="I676" s="430"/>
      <c r="J676" s="430"/>
      <c r="K676" s="430"/>
      <c r="L676" s="430"/>
      <c r="M676" s="430"/>
      <c r="N676" s="430"/>
      <c r="O676" s="430"/>
      <c r="P676" s="430"/>
    </row>
    <row r="677" spans="1:16" ht="14.25" customHeight="1">
      <c r="A677" s="427"/>
      <c r="B677" s="428"/>
      <c r="C677" s="428"/>
      <c r="D677" s="431"/>
      <c r="E677" s="430"/>
      <c r="F677" s="430"/>
      <c r="G677" s="430"/>
      <c r="H677" s="430"/>
      <c r="I677" s="430"/>
      <c r="J677" s="430"/>
      <c r="K677" s="430"/>
      <c r="L677" s="430"/>
      <c r="M677" s="430"/>
      <c r="N677" s="430"/>
      <c r="O677" s="430"/>
      <c r="P677" s="430"/>
    </row>
    <row r="678" spans="1:16" ht="14.25" customHeight="1">
      <c r="A678" s="427"/>
      <c r="B678" s="428"/>
      <c r="C678" s="428"/>
      <c r="D678" s="431"/>
      <c r="E678" s="430"/>
      <c r="F678" s="430"/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</row>
    <row r="679" spans="1:16" ht="14.25" customHeight="1">
      <c r="A679" s="427"/>
      <c r="B679" s="428"/>
      <c r="C679" s="428"/>
      <c r="D679" s="431"/>
      <c r="E679" s="430"/>
      <c r="F679" s="430"/>
      <c r="G679" s="430"/>
      <c r="H679" s="430"/>
      <c r="I679" s="430"/>
      <c r="J679" s="430"/>
      <c r="K679" s="430"/>
      <c r="L679" s="430"/>
      <c r="M679" s="430"/>
      <c r="N679" s="430"/>
      <c r="O679" s="430"/>
      <c r="P679" s="430"/>
    </row>
    <row r="680" spans="1:16" ht="14.25" customHeight="1">
      <c r="A680" s="427"/>
      <c r="B680" s="428"/>
      <c r="C680" s="428"/>
      <c r="D680" s="431"/>
      <c r="E680" s="430"/>
      <c r="F680" s="430"/>
      <c r="G680" s="430"/>
      <c r="H680" s="430"/>
      <c r="I680" s="430"/>
      <c r="J680" s="430"/>
      <c r="K680" s="430"/>
      <c r="L680" s="430"/>
      <c r="M680" s="430"/>
      <c r="N680" s="430"/>
      <c r="O680" s="430"/>
      <c r="P680" s="430"/>
    </row>
    <row r="681" spans="1:16" ht="14.25" customHeight="1">
      <c r="A681" s="427"/>
      <c r="B681" s="428"/>
      <c r="C681" s="428"/>
      <c r="D681" s="431"/>
      <c r="E681" s="430"/>
      <c r="F681" s="430"/>
      <c r="G681" s="430"/>
      <c r="H681" s="430"/>
      <c r="I681" s="430"/>
      <c r="J681" s="430"/>
      <c r="K681" s="430"/>
      <c r="L681" s="430"/>
      <c r="M681" s="430"/>
      <c r="N681" s="430"/>
      <c r="O681" s="430"/>
      <c r="P681" s="430"/>
    </row>
    <row r="682" spans="1:16" ht="14.25" customHeight="1">
      <c r="A682" s="427"/>
      <c r="B682" s="428"/>
      <c r="C682" s="428"/>
      <c r="D682" s="431"/>
      <c r="E682" s="430"/>
      <c r="F682" s="430"/>
      <c r="G682" s="430"/>
      <c r="H682" s="430"/>
      <c r="I682" s="430"/>
      <c r="J682" s="430"/>
      <c r="K682" s="430"/>
      <c r="L682" s="430"/>
      <c r="M682" s="430"/>
      <c r="N682" s="430"/>
      <c r="O682" s="430"/>
      <c r="P682" s="430"/>
    </row>
    <row r="683" spans="1:16" ht="14.25" customHeight="1">
      <c r="A683" s="427"/>
      <c r="B683" s="428"/>
      <c r="C683" s="428"/>
      <c r="D683" s="431"/>
      <c r="E683" s="430"/>
      <c r="F683" s="430"/>
      <c r="G683" s="430"/>
      <c r="H683" s="430"/>
      <c r="I683" s="430"/>
      <c r="J683" s="430"/>
      <c r="K683" s="430"/>
      <c r="L683" s="430"/>
      <c r="M683" s="430"/>
      <c r="N683" s="430"/>
      <c r="O683" s="430"/>
      <c r="P683" s="430"/>
    </row>
    <row r="684" spans="1:16" ht="14.25" customHeight="1">
      <c r="A684" s="427"/>
      <c r="B684" s="428"/>
      <c r="C684" s="428"/>
      <c r="D684" s="431"/>
      <c r="E684" s="430"/>
      <c r="F684" s="430"/>
      <c r="G684" s="430"/>
      <c r="H684" s="430"/>
      <c r="I684" s="430"/>
      <c r="J684" s="430"/>
      <c r="K684" s="430"/>
      <c r="L684" s="430"/>
      <c r="M684" s="430"/>
      <c r="N684" s="430"/>
      <c r="O684" s="430"/>
      <c r="P684" s="430"/>
    </row>
    <row r="685" spans="1:16" ht="14.25" customHeight="1">
      <c r="A685" s="427"/>
      <c r="B685" s="428"/>
      <c r="C685" s="428"/>
      <c r="D685" s="431"/>
      <c r="E685" s="430"/>
      <c r="F685" s="430"/>
      <c r="G685" s="430"/>
      <c r="H685" s="430"/>
      <c r="I685" s="430"/>
      <c r="J685" s="430"/>
      <c r="K685" s="430"/>
      <c r="L685" s="430"/>
      <c r="M685" s="430"/>
      <c r="N685" s="430"/>
      <c r="O685" s="430"/>
      <c r="P685" s="430"/>
    </row>
    <row r="686" spans="1:16" ht="14.25" customHeight="1">
      <c r="A686" s="427"/>
      <c r="B686" s="428"/>
      <c r="C686" s="428"/>
      <c r="D686" s="431"/>
      <c r="E686" s="430"/>
      <c r="F686" s="430"/>
      <c r="G686" s="430"/>
      <c r="H686" s="430"/>
      <c r="I686" s="430"/>
      <c r="J686" s="430"/>
      <c r="K686" s="430"/>
      <c r="L686" s="430"/>
      <c r="M686" s="430"/>
      <c r="N686" s="430"/>
      <c r="O686" s="430"/>
      <c r="P686" s="430"/>
    </row>
    <row r="687" spans="1:16" ht="14.25" customHeight="1">
      <c r="A687" s="427"/>
      <c r="B687" s="428"/>
      <c r="C687" s="428"/>
      <c r="D687" s="431"/>
      <c r="E687" s="430"/>
      <c r="F687" s="430"/>
      <c r="G687" s="430"/>
      <c r="H687" s="430"/>
      <c r="I687" s="430"/>
      <c r="J687" s="430"/>
      <c r="K687" s="430"/>
      <c r="L687" s="430"/>
      <c r="M687" s="430"/>
      <c r="N687" s="430"/>
      <c r="O687" s="430"/>
      <c r="P687" s="430"/>
    </row>
    <row r="688" spans="1:16" ht="14.25" customHeight="1">
      <c r="A688" s="427"/>
      <c r="B688" s="428"/>
      <c r="C688" s="428"/>
      <c r="D688" s="431"/>
      <c r="E688" s="430"/>
      <c r="F688" s="430"/>
      <c r="G688" s="430"/>
      <c r="H688" s="430"/>
      <c r="I688" s="430"/>
      <c r="J688" s="430"/>
      <c r="K688" s="430"/>
      <c r="L688" s="430"/>
      <c r="M688" s="430"/>
      <c r="N688" s="430"/>
      <c r="O688" s="430"/>
      <c r="P688" s="430"/>
    </row>
    <row r="689" spans="1:16" ht="14.25" customHeight="1">
      <c r="A689" s="427"/>
      <c r="B689" s="428"/>
      <c r="C689" s="428"/>
      <c r="D689" s="431"/>
      <c r="E689" s="430"/>
      <c r="F689" s="430"/>
      <c r="G689" s="430"/>
      <c r="H689" s="430"/>
      <c r="I689" s="430"/>
      <c r="J689" s="430"/>
      <c r="K689" s="430"/>
      <c r="L689" s="430"/>
      <c r="M689" s="430"/>
      <c r="N689" s="430"/>
      <c r="O689" s="430"/>
      <c r="P689" s="430"/>
    </row>
    <row r="690" spans="1:16" ht="14.25" customHeight="1">
      <c r="A690" s="427"/>
      <c r="B690" s="428"/>
      <c r="C690" s="428"/>
      <c r="D690" s="431"/>
      <c r="E690" s="430"/>
      <c r="F690" s="430"/>
      <c r="G690" s="430"/>
      <c r="H690" s="430"/>
      <c r="I690" s="430"/>
      <c r="J690" s="430"/>
      <c r="K690" s="430"/>
      <c r="L690" s="430"/>
      <c r="M690" s="430"/>
      <c r="N690" s="430"/>
      <c r="O690" s="430"/>
      <c r="P690" s="430"/>
    </row>
    <row r="691" spans="1:16" ht="14.25" customHeight="1">
      <c r="A691" s="427"/>
      <c r="B691" s="428"/>
      <c r="C691" s="428"/>
      <c r="D691" s="431"/>
      <c r="E691" s="430"/>
      <c r="F691" s="430"/>
      <c r="G691" s="430"/>
      <c r="H691" s="430"/>
      <c r="I691" s="430"/>
      <c r="J691" s="430"/>
      <c r="K691" s="430"/>
      <c r="L691" s="430"/>
      <c r="M691" s="430"/>
      <c r="N691" s="430"/>
      <c r="O691" s="430"/>
      <c r="P691" s="430"/>
    </row>
    <row r="692" spans="1:16" ht="14.25" customHeight="1">
      <c r="A692" s="427"/>
      <c r="B692" s="428"/>
      <c r="C692" s="428"/>
      <c r="D692" s="431"/>
      <c r="E692" s="430"/>
      <c r="F692" s="430"/>
      <c r="G692" s="430"/>
      <c r="H692" s="430"/>
      <c r="I692" s="430"/>
      <c r="J692" s="430"/>
      <c r="K692" s="430"/>
      <c r="L692" s="430"/>
      <c r="M692" s="430"/>
      <c r="N692" s="430"/>
      <c r="O692" s="430"/>
      <c r="P692" s="430"/>
    </row>
    <row r="693" spans="1:16" ht="14.25" customHeight="1">
      <c r="A693" s="427"/>
      <c r="B693" s="428"/>
      <c r="C693" s="428"/>
      <c r="D693" s="431"/>
      <c r="E693" s="430"/>
      <c r="F693" s="430"/>
      <c r="G693" s="430"/>
      <c r="H693" s="430"/>
      <c r="I693" s="430"/>
      <c r="J693" s="430"/>
      <c r="K693" s="430"/>
      <c r="L693" s="430"/>
      <c r="M693" s="430"/>
      <c r="N693" s="430"/>
      <c r="O693" s="430"/>
      <c r="P693" s="430"/>
    </row>
    <row r="694" spans="1:16" ht="14.25" customHeight="1">
      <c r="A694" s="427"/>
      <c r="B694" s="428"/>
      <c r="C694" s="428"/>
      <c r="D694" s="431"/>
      <c r="E694" s="430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</row>
    <row r="695" spans="1:16" ht="14.25" customHeight="1">
      <c r="A695" s="427"/>
      <c r="B695" s="428"/>
      <c r="C695" s="428"/>
      <c r="D695" s="431"/>
      <c r="E695" s="430"/>
      <c r="F695" s="430"/>
      <c r="G695" s="430"/>
      <c r="H695" s="430"/>
      <c r="I695" s="430"/>
      <c r="J695" s="430"/>
      <c r="K695" s="430"/>
      <c r="L695" s="430"/>
      <c r="M695" s="430"/>
      <c r="N695" s="430"/>
      <c r="O695" s="430"/>
      <c r="P695" s="430"/>
    </row>
    <row r="696" spans="1:16" ht="14.25" customHeight="1">
      <c r="A696" s="427"/>
      <c r="B696" s="428"/>
      <c r="C696" s="428"/>
      <c r="D696" s="431"/>
      <c r="E696" s="430"/>
      <c r="F696" s="430"/>
      <c r="G696" s="430"/>
      <c r="H696" s="430"/>
      <c r="I696" s="430"/>
      <c r="J696" s="430"/>
      <c r="K696" s="430"/>
      <c r="L696" s="430"/>
      <c r="M696" s="430"/>
      <c r="N696" s="430"/>
      <c r="O696" s="430"/>
      <c r="P696" s="430"/>
    </row>
    <row r="697" spans="1:16" ht="14.25" customHeight="1">
      <c r="A697" s="427"/>
      <c r="B697" s="428"/>
      <c r="C697" s="428"/>
      <c r="D697" s="431"/>
      <c r="E697" s="430"/>
      <c r="F697" s="430"/>
      <c r="G697" s="430"/>
      <c r="H697" s="430"/>
      <c r="I697" s="430"/>
      <c r="J697" s="430"/>
      <c r="K697" s="430"/>
      <c r="L697" s="430"/>
      <c r="M697" s="430"/>
      <c r="N697" s="430"/>
      <c r="O697" s="430"/>
      <c r="P697" s="430"/>
    </row>
    <row r="698" spans="1:16" ht="14.25" customHeight="1">
      <c r="A698" s="427"/>
      <c r="B698" s="428"/>
      <c r="C698" s="428"/>
      <c r="D698" s="431"/>
      <c r="E698" s="430"/>
      <c r="F698" s="430"/>
      <c r="G698" s="430"/>
      <c r="H698" s="430"/>
      <c r="I698" s="430"/>
      <c r="J698" s="430"/>
      <c r="K698" s="430"/>
      <c r="L698" s="430"/>
      <c r="M698" s="430"/>
      <c r="N698" s="430"/>
      <c r="O698" s="430"/>
      <c r="P698" s="430"/>
    </row>
    <row r="699" spans="1:16" ht="14.25" customHeight="1">
      <c r="A699" s="427"/>
      <c r="B699" s="428"/>
      <c r="C699" s="428"/>
      <c r="D699" s="431"/>
      <c r="E699" s="430"/>
      <c r="F699" s="430"/>
      <c r="G699" s="430"/>
      <c r="H699" s="430"/>
      <c r="I699" s="430"/>
      <c r="J699" s="430"/>
      <c r="K699" s="430"/>
      <c r="L699" s="430"/>
      <c r="M699" s="430"/>
      <c r="N699" s="430"/>
      <c r="O699" s="430"/>
      <c r="P699" s="430"/>
    </row>
    <row r="700" spans="1:16" ht="14.25" customHeight="1">
      <c r="A700" s="427"/>
      <c r="B700" s="428"/>
      <c r="C700" s="428"/>
      <c r="D700" s="431"/>
      <c r="E700" s="430"/>
      <c r="F700" s="430"/>
      <c r="G700" s="430"/>
      <c r="H700" s="430"/>
      <c r="I700" s="430"/>
      <c r="J700" s="430"/>
      <c r="K700" s="430"/>
      <c r="L700" s="430"/>
      <c r="M700" s="430"/>
      <c r="N700" s="430"/>
      <c r="O700" s="430"/>
      <c r="P700" s="430"/>
    </row>
    <row r="701" spans="1:16" ht="14.25" customHeight="1">
      <c r="A701" s="427"/>
      <c r="B701" s="428"/>
      <c r="C701" s="428"/>
      <c r="D701" s="431"/>
      <c r="E701" s="430"/>
      <c r="F701" s="430"/>
      <c r="G701" s="430"/>
      <c r="H701" s="430"/>
      <c r="I701" s="430"/>
      <c r="J701" s="430"/>
      <c r="K701" s="430"/>
      <c r="L701" s="430"/>
      <c r="M701" s="430"/>
      <c r="N701" s="430"/>
      <c r="O701" s="430"/>
      <c r="P701" s="430"/>
    </row>
    <row r="702" spans="1:16" ht="14.25" customHeight="1">
      <c r="A702" s="427"/>
      <c r="B702" s="428"/>
      <c r="C702" s="428"/>
      <c r="D702" s="431"/>
      <c r="E702" s="430"/>
      <c r="F702" s="430"/>
      <c r="G702" s="430"/>
      <c r="H702" s="430"/>
      <c r="I702" s="430"/>
      <c r="J702" s="430"/>
      <c r="K702" s="430"/>
      <c r="L702" s="430"/>
      <c r="M702" s="430"/>
      <c r="N702" s="430"/>
      <c r="O702" s="430"/>
      <c r="P702" s="430"/>
    </row>
    <row r="703" spans="1:16" ht="14.25" customHeight="1">
      <c r="A703" s="427"/>
      <c r="B703" s="428"/>
      <c r="C703" s="428"/>
      <c r="D703" s="431"/>
      <c r="E703" s="430"/>
      <c r="F703" s="430"/>
      <c r="G703" s="430"/>
      <c r="H703" s="430"/>
      <c r="I703" s="430"/>
      <c r="J703" s="430"/>
      <c r="K703" s="430"/>
      <c r="L703" s="430"/>
      <c r="M703" s="430"/>
      <c r="N703" s="430"/>
      <c r="O703" s="430"/>
      <c r="P703" s="430"/>
    </row>
    <row r="704" spans="1:16" ht="14.25" customHeight="1">
      <c r="A704" s="427"/>
      <c r="B704" s="428"/>
      <c r="C704" s="428"/>
      <c r="D704" s="431"/>
      <c r="E704" s="430"/>
      <c r="F704" s="430"/>
      <c r="G704" s="430"/>
      <c r="H704" s="430"/>
      <c r="I704" s="430"/>
      <c r="J704" s="430"/>
      <c r="K704" s="430"/>
      <c r="L704" s="430"/>
      <c r="M704" s="430"/>
      <c r="N704" s="430"/>
      <c r="O704" s="430"/>
      <c r="P704" s="430"/>
    </row>
    <row r="705" spans="1:16" ht="14.25" customHeight="1">
      <c r="A705" s="427"/>
      <c r="B705" s="428"/>
      <c r="C705" s="428"/>
      <c r="D705" s="431"/>
      <c r="E705" s="430"/>
      <c r="F705" s="430"/>
      <c r="G705" s="430"/>
      <c r="H705" s="430"/>
      <c r="I705" s="430"/>
      <c r="J705" s="430"/>
      <c r="K705" s="430"/>
      <c r="L705" s="430"/>
      <c r="M705" s="430"/>
      <c r="N705" s="430"/>
      <c r="O705" s="430"/>
      <c r="P705" s="430"/>
    </row>
    <row r="706" spans="1:16" ht="14.25" customHeight="1">
      <c r="A706" s="427"/>
      <c r="B706" s="428"/>
      <c r="C706" s="428"/>
      <c r="D706" s="431"/>
      <c r="E706" s="430"/>
      <c r="F706" s="430"/>
      <c r="G706" s="430"/>
      <c r="H706" s="430"/>
      <c r="I706" s="430"/>
      <c r="J706" s="430"/>
      <c r="K706" s="430"/>
      <c r="L706" s="430"/>
      <c r="M706" s="430"/>
      <c r="N706" s="430"/>
      <c r="O706" s="430"/>
      <c r="P706" s="430"/>
    </row>
    <row r="707" spans="1:16" ht="14.25" customHeight="1">
      <c r="A707" s="427"/>
      <c r="B707" s="428"/>
      <c r="C707" s="428"/>
      <c r="D707" s="431"/>
      <c r="E707" s="430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</row>
    <row r="708" spans="1:16" ht="14.25" customHeight="1">
      <c r="A708" s="427"/>
      <c r="B708" s="428"/>
      <c r="C708" s="428"/>
      <c r="D708" s="431"/>
      <c r="E708" s="430"/>
      <c r="F708" s="430"/>
      <c r="G708" s="430"/>
      <c r="H708" s="430"/>
      <c r="I708" s="430"/>
      <c r="J708" s="430"/>
      <c r="K708" s="430"/>
      <c r="L708" s="430"/>
      <c r="M708" s="430"/>
      <c r="N708" s="430"/>
      <c r="O708" s="430"/>
      <c r="P708" s="430"/>
    </row>
    <row r="709" spans="1:16" ht="14.25" customHeight="1">
      <c r="A709" s="427"/>
      <c r="B709" s="428"/>
      <c r="C709" s="428"/>
      <c r="D709" s="431"/>
      <c r="E709" s="430"/>
      <c r="F709" s="430"/>
      <c r="G709" s="430"/>
      <c r="H709" s="430"/>
      <c r="I709" s="430"/>
      <c r="J709" s="430"/>
      <c r="K709" s="430"/>
      <c r="L709" s="430"/>
      <c r="M709" s="430"/>
      <c r="N709" s="430"/>
      <c r="O709" s="430"/>
      <c r="P709" s="430"/>
    </row>
    <row r="710" spans="1:16" ht="14.25" customHeight="1">
      <c r="A710" s="427"/>
      <c r="B710" s="428"/>
      <c r="C710" s="428"/>
      <c r="D710" s="431"/>
      <c r="E710" s="430"/>
      <c r="F710" s="430"/>
      <c r="G710" s="430"/>
      <c r="H710" s="430"/>
      <c r="I710" s="430"/>
      <c r="J710" s="430"/>
      <c r="K710" s="430"/>
      <c r="L710" s="430"/>
      <c r="M710" s="430"/>
      <c r="N710" s="430"/>
      <c r="O710" s="430"/>
      <c r="P710" s="430"/>
    </row>
    <row r="711" spans="1:16" ht="14.25" customHeight="1">
      <c r="A711" s="427"/>
      <c r="B711" s="428"/>
      <c r="C711" s="428"/>
      <c r="D711" s="431"/>
      <c r="E711" s="430"/>
      <c r="F711" s="430"/>
      <c r="G711" s="430"/>
      <c r="H711" s="430"/>
      <c r="I711" s="430"/>
      <c r="J711" s="430"/>
      <c r="K711" s="430"/>
      <c r="L711" s="430"/>
      <c r="M711" s="430"/>
      <c r="N711" s="430"/>
      <c r="O711" s="430"/>
      <c r="P711" s="430"/>
    </row>
    <row r="712" spans="1:16" ht="14.25" customHeight="1">
      <c r="A712" s="427"/>
      <c r="B712" s="428"/>
      <c r="C712" s="428"/>
      <c r="D712" s="431"/>
      <c r="E712" s="430"/>
      <c r="F712" s="430"/>
      <c r="G712" s="430"/>
      <c r="H712" s="430"/>
      <c r="I712" s="430"/>
      <c r="J712" s="430"/>
      <c r="K712" s="430"/>
      <c r="L712" s="430"/>
      <c r="M712" s="430"/>
      <c r="N712" s="430"/>
      <c r="O712" s="430"/>
      <c r="P712" s="430"/>
    </row>
    <row r="713" spans="1:16" ht="14.25" customHeight="1">
      <c r="A713" s="427"/>
      <c r="B713" s="428"/>
      <c r="C713" s="428"/>
      <c r="D713" s="431"/>
      <c r="E713" s="430"/>
      <c r="F713" s="430"/>
      <c r="G713" s="430"/>
      <c r="H713" s="430"/>
      <c r="I713" s="430"/>
      <c r="J713" s="430"/>
      <c r="K713" s="430"/>
      <c r="L713" s="430"/>
      <c r="M713" s="430"/>
      <c r="N713" s="430"/>
      <c r="O713" s="430"/>
      <c r="P713" s="430"/>
    </row>
    <row r="714" spans="1:16" ht="14.25" customHeight="1">
      <c r="A714" s="427"/>
      <c r="B714" s="428"/>
      <c r="C714" s="428"/>
      <c r="D714" s="431"/>
      <c r="E714" s="430"/>
      <c r="F714" s="430"/>
      <c r="G714" s="430"/>
      <c r="H714" s="430"/>
      <c r="I714" s="430"/>
      <c r="J714" s="430"/>
      <c r="K714" s="430"/>
      <c r="L714" s="430"/>
      <c r="M714" s="430"/>
      <c r="N714" s="430"/>
      <c r="O714" s="430"/>
      <c r="P714" s="430"/>
    </row>
    <row r="715" spans="1:16" ht="14.25" customHeight="1">
      <c r="A715" s="427"/>
      <c r="B715" s="428"/>
      <c r="C715" s="428"/>
      <c r="D715" s="431"/>
      <c r="E715" s="430"/>
      <c r="F715" s="430"/>
      <c r="G715" s="430"/>
      <c r="H715" s="430"/>
      <c r="I715" s="430"/>
      <c r="J715" s="430"/>
      <c r="K715" s="430"/>
      <c r="L715" s="430"/>
      <c r="M715" s="430"/>
      <c r="N715" s="430"/>
      <c r="O715" s="430"/>
      <c r="P715" s="430"/>
    </row>
    <row r="716" spans="1:16" ht="14.25" customHeight="1">
      <c r="A716" s="427"/>
      <c r="B716" s="428"/>
      <c r="C716" s="428"/>
      <c r="D716" s="431"/>
      <c r="E716" s="430"/>
      <c r="F716" s="430"/>
      <c r="G716" s="430"/>
      <c r="H716" s="430"/>
      <c r="I716" s="430"/>
      <c r="J716" s="430"/>
      <c r="K716" s="430"/>
      <c r="L716" s="430"/>
      <c r="M716" s="430"/>
      <c r="N716" s="430"/>
      <c r="O716" s="430"/>
      <c r="P716" s="430"/>
    </row>
    <row r="717" spans="1:16" ht="14.25" customHeight="1">
      <c r="A717" s="427"/>
      <c r="B717" s="428"/>
      <c r="C717" s="428"/>
      <c r="D717" s="431"/>
      <c r="E717" s="430"/>
      <c r="F717" s="430"/>
      <c r="G717" s="430"/>
      <c r="H717" s="430"/>
      <c r="I717" s="430"/>
      <c r="J717" s="430"/>
      <c r="K717" s="430"/>
      <c r="L717" s="430"/>
      <c r="M717" s="430"/>
      <c r="N717" s="430"/>
      <c r="O717" s="430"/>
      <c r="P717" s="430"/>
    </row>
    <row r="718" spans="1:16" ht="14.25" customHeight="1">
      <c r="A718" s="427"/>
      <c r="B718" s="428"/>
      <c r="C718" s="428"/>
      <c r="D718" s="431"/>
      <c r="E718" s="430"/>
      <c r="F718" s="430"/>
      <c r="G718" s="430"/>
      <c r="H718" s="430"/>
      <c r="I718" s="430"/>
      <c r="J718" s="430"/>
      <c r="K718" s="430"/>
      <c r="L718" s="430"/>
      <c r="M718" s="430"/>
      <c r="N718" s="430"/>
      <c r="O718" s="430"/>
      <c r="P718" s="430"/>
    </row>
    <row r="719" spans="1:16" ht="14.25" customHeight="1">
      <c r="A719" s="427"/>
      <c r="B719" s="428"/>
      <c r="C719" s="428"/>
      <c r="D719" s="431"/>
      <c r="E719" s="430"/>
      <c r="F719" s="430"/>
      <c r="G719" s="430"/>
      <c r="H719" s="430"/>
      <c r="I719" s="430"/>
      <c r="J719" s="430"/>
      <c r="K719" s="430"/>
      <c r="L719" s="430"/>
      <c r="M719" s="430"/>
      <c r="N719" s="430"/>
      <c r="O719" s="430"/>
      <c r="P719" s="430"/>
    </row>
    <row r="720" spans="1:16" ht="14.25" customHeight="1">
      <c r="A720" s="427"/>
      <c r="B720" s="428"/>
      <c r="C720" s="428"/>
      <c r="D720" s="431"/>
      <c r="E720" s="430"/>
      <c r="F720" s="430"/>
      <c r="G720" s="430"/>
      <c r="H720" s="430"/>
      <c r="I720" s="430"/>
      <c r="J720" s="430"/>
      <c r="K720" s="430"/>
      <c r="L720" s="430"/>
      <c r="M720" s="430"/>
      <c r="N720" s="430"/>
      <c r="O720" s="430"/>
      <c r="P720" s="430"/>
    </row>
    <row r="721" spans="1:16" ht="14.25" customHeight="1">
      <c r="A721" s="427"/>
      <c r="B721" s="428"/>
      <c r="C721" s="428"/>
      <c r="D721" s="431"/>
      <c r="E721" s="430"/>
      <c r="F721" s="430"/>
      <c r="G721" s="430"/>
      <c r="H721" s="430"/>
      <c r="I721" s="430"/>
      <c r="J721" s="430"/>
      <c r="K721" s="430"/>
      <c r="L721" s="430"/>
      <c r="M721" s="430"/>
      <c r="N721" s="430"/>
      <c r="O721" s="430"/>
      <c r="P721" s="430"/>
    </row>
    <row r="722" spans="1:16" ht="14.25" customHeight="1">
      <c r="A722" s="427"/>
      <c r="B722" s="428"/>
      <c r="C722" s="428"/>
      <c r="D722" s="431"/>
      <c r="E722" s="430"/>
      <c r="F722" s="430"/>
      <c r="G722" s="430"/>
      <c r="H722" s="430"/>
      <c r="I722" s="430"/>
      <c r="J722" s="430"/>
      <c r="K722" s="430"/>
      <c r="L722" s="430"/>
      <c r="M722" s="430"/>
      <c r="N722" s="430"/>
      <c r="O722" s="430"/>
      <c r="P722" s="430"/>
    </row>
    <row r="723" spans="1:16" ht="14.25" customHeight="1">
      <c r="A723" s="427"/>
      <c r="B723" s="428"/>
      <c r="C723" s="428"/>
      <c r="D723" s="431"/>
      <c r="E723" s="430"/>
      <c r="F723" s="430"/>
      <c r="G723" s="430"/>
      <c r="H723" s="430"/>
      <c r="I723" s="430"/>
      <c r="J723" s="430"/>
      <c r="K723" s="430"/>
      <c r="L723" s="430"/>
      <c r="M723" s="430"/>
      <c r="N723" s="430"/>
      <c r="O723" s="430"/>
      <c r="P723" s="430"/>
    </row>
    <row r="724" spans="1:16" ht="14.25" customHeight="1">
      <c r="A724" s="427"/>
      <c r="B724" s="428"/>
      <c r="C724" s="428"/>
      <c r="D724" s="431"/>
      <c r="E724" s="430"/>
      <c r="F724" s="430"/>
      <c r="G724" s="430"/>
      <c r="H724" s="430"/>
      <c r="I724" s="430"/>
      <c r="J724" s="430"/>
      <c r="K724" s="430"/>
      <c r="L724" s="430"/>
      <c r="M724" s="430"/>
      <c r="N724" s="430"/>
      <c r="O724" s="430"/>
      <c r="P724" s="430"/>
    </row>
    <row r="725" spans="1:16" ht="14.25" customHeight="1">
      <c r="A725" s="427"/>
      <c r="B725" s="428"/>
      <c r="C725" s="428"/>
      <c r="D725" s="431"/>
      <c r="E725" s="430"/>
      <c r="F725" s="430"/>
      <c r="G725" s="430"/>
      <c r="H725" s="430"/>
      <c r="I725" s="430"/>
      <c r="J725" s="430"/>
      <c r="K725" s="430"/>
      <c r="L725" s="430"/>
      <c r="M725" s="430"/>
      <c r="N725" s="430"/>
      <c r="O725" s="430"/>
      <c r="P725" s="430"/>
    </row>
    <row r="726" spans="1:16" ht="14.25" customHeight="1">
      <c r="A726" s="427"/>
      <c r="B726" s="428"/>
      <c r="C726" s="428"/>
      <c r="D726" s="431"/>
      <c r="E726" s="430"/>
      <c r="F726" s="430"/>
      <c r="G726" s="430"/>
      <c r="H726" s="430"/>
      <c r="I726" s="430"/>
      <c r="J726" s="430"/>
      <c r="K726" s="430"/>
      <c r="L726" s="430"/>
      <c r="M726" s="430"/>
      <c r="N726" s="430"/>
      <c r="O726" s="430"/>
      <c r="P726" s="430"/>
    </row>
    <row r="727" spans="1:16" ht="14.25" customHeight="1">
      <c r="A727" s="427"/>
      <c r="B727" s="428"/>
      <c r="C727" s="428"/>
      <c r="D727" s="431"/>
      <c r="E727" s="430"/>
      <c r="F727" s="430"/>
      <c r="G727" s="430"/>
      <c r="H727" s="430"/>
      <c r="I727" s="430"/>
      <c r="J727" s="430"/>
      <c r="K727" s="430"/>
      <c r="L727" s="430"/>
      <c r="M727" s="430"/>
      <c r="N727" s="430"/>
      <c r="O727" s="430"/>
      <c r="P727" s="430"/>
    </row>
    <row r="728" spans="1:16" ht="14.25" customHeight="1">
      <c r="A728" s="427"/>
      <c r="B728" s="428"/>
      <c r="C728" s="428"/>
      <c r="D728" s="431"/>
      <c r="E728" s="430"/>
      <c r="F728" s="430"/>
      <c r="G728" s="430"/>
      <c r="H728" s="430"/>
      <c r="I728" s="430"/>
      <c r="J728" s="430"/>
      <c r="K728" s="430"/>
      <c r="L728" s="430"/>
      <c r="M728" s="430"/>
      <c r="N728" s="430"/>
      <c r="O728" s="430"/>
      <c r="P728" s="430"/>
    </row>
    <row r="729" spans="1:16" ht="14.25" customHeight="1">
      <c r="A729" s="427"/>
      <c r="B729" s="428"/>
      <c r="C729" s="428"/>
      <c r="D729" s="431"/>
      <c r="E729" s="430"/>
      <c r="F729" s="430"/>
      <c r="G729" s="430"/>
      <c r="H729" s="430"/>
      <c r="I729" s="430"/>
      <c r="J729" s="430"/>
      <c r="K729" s="430"/>
      <c r="L729" s="430"/>
      <c r="M729" s="430"/>
      <c r="N729" s="430"/>
      <c r="O729" s="430"/>
      <c r="P729" s="430"/>
    </row>
    <row r="730" spans="1:16" ht="14.25" customHeight="1">
      <c r="A730" s="427"/>
      <c r="B730" s="428"/>
      <c r="C730" s="428"/>
      <c r="D730" s="431"/>
      <c r="E730" s="430"/>
      <c r="F730" s="430"/>
      <c r="G730" s="430"/>
      <c r="H730" s="430"/>
      <c r="I730" s="430"/>
      <c r="J730" s="430"/>
      <c r="K730" s="430"/>
      <c r="L730" s="430"/>
      <c r="M730" s="430"/>
      <c r="N730" s="430"/>
      <c r="O730" s="430"/>
      <c r="P730" s="430"/>
    </row>
    <row r="731" spans="1:16" ht="14.25" customHeight="1">
      <c r="A731" s="427"/>
      <c r="B731" s="428"/>
      <c r="C731" s="428"/>
      <c r="D731" s="431"/>
      <c r="E731" s="430"/>
      <c r="F731" s="430"/>
      <c r="G731" s="430"/>
      <c r="H731" s="430"/>
      <c r="I731" s="430"/>
      <c r="J731" s="430"/>
      <c r="K731" s="430"/>
      <c r="L731" s="430"/>
      <c r="M731" s="430"/>
      <c r="N731" s="430"/>
      <c r="O731" s="430"/>
      <c r="P731" s="430"/>
    </row>
    <row r="732" spans="1:16" ht="14.25" customHeight="1">
      <c r="A732" s="427"/>
      <c r="B732" s="428"/>
      <c r="C732" s="428"/>
      <c r="D732" s="431"/>
      <c r="E732" s="430"/>
      <c r="F732" s="430"/>
      <c r="G732" s="430"/>
      <c r="H732" s="430"/>
      <c r="I732" s="430"/>
      <c r="J732" s="430"/>
      <c r="K732" s="430"/>
      <c r="L732" s="430"/>
      <c r="M732" s="430"/>
      <c r="N732" s="430"/>
      <c r="O732" s="430"/>
      <c r="P732" s="430"/>
    </row>
    <row r="733" spans="1:16" ht="14.25" customHeight="1">
      <c r="A733" s="427"/>
      <c r="B733" s="428"/>
      <c r="C733" s="428"/>
      <c r="D733" s="431"/>
      <c r="E733" s="430"/>
      <c r="F733" s="430"/>
      <c r="G733" s="430"/>
      <c r="H733" s="430"/>
      <c r="I733" s="430"/>
      <c r="J733" s="430"/>
      <c r="K733" s="430"/>
      <c r="L733" s="430"/>
      <c r="M733" s="430"/>
      <c r="N733" s="430"/>
      <c r="O733" s="430"/>
      <c r="P733" s="430"/>
    </row>
    <row r="734" spans="1:16" ht="14.25" customHeight="1">
      <c r="A734" s="427"/>
      <c r="B734" s="428"/>
      <c r="C734" s="428"/>
      <c r="D734" s="431"/>
      <c r="E734" s="430"/>
      <c r="F734" s="430"/>
      <c r="G734" s="430"/>
      <c r="H734" s="430"/>
      <c r="I734" s="430"/>
      <c r="J734" s="430"/>
      <c r="K734" s="430"/>
      <c r="L734" s="430"/>
      <c r="M734" s="430"/>
      <c r="N734" s="430"/>
      <c r="O734" s="430"/>
      <c r="P734" s="430"/>
    </row>
    <row r="735" spans="1:16" ht="14.25" customHeight="1">
      <c r="A735" s="427"/>
      <c r="B735" s="428"/>
      <c r="C735" s="428"/>
      <c r="D735" s="431"/>
      <c r="E735" s="430"/>
      <c r="F735" s="430"/>
      <c r="G735" s="430"/>
      <c r="H735" s="430"/>
      <c r="I735" s="430"/>
      <c r="J735" s="430"/>
      <c r="K735" s="430"/>
      <c r="L735" s="430"/>
      <c r="M735" s="430"/>
      <c r="N735" s="430"/>
      <c r="O735" s="430"/>
      <c r="P735" s="430"/>
    </row>
    <row r="736" spans="1:16" ht="14.25" customHeight="1">
      <c r="A736" s="427"/>
      <c r="B736" s="428"/>
      <c r="C736" s="428"/>
      <c r="D736" s="431"/>
      <c r="E736" s="430"/>
      <c r="F736" s="430"/>
      <c r="G736" s="430"/>
      <c r="H736" s="430"/>
      <c r="I736" s="430"/>
      <c r="J736" s="430"/>
      <c r="K736" s="430"/>
      <c r="L736" s="430"/>
      <c r="M736" s="430"/>
      <c r="N736" s="430"/>
      <c r="O736" s="430"/>
      <c r="P736" s="430"/>
    </row>
    <row r="737" spans="1:16" ht="14.25" customHeight="1">
      <c r="A737" s="427"/>
      <c r="B737" s="428"/>
      <c r="C737" s="428"/>
      <c r="D737" s="431"/>
      <c r="E737" s="430"/>
      <c r="F737" s="430"/>
      <c r="G737" s="430"/>
      <c r="H737" s="430"/>
      <c r="I737" s="430"/>
      <c r="J737" s="430"/>
      <c r="K737" s="430"/>
      <c r="L737" s="430"/>
      <c r="M737" s="430"/>
      <c r="N737" s="430"/>
      <c r="O737" s="430"/>
      <c r="P737" s="430"/>
    </row>
    <row r="738" spans="1:16" ht="14.25" customHeight="1">
      <c r="A738" s="427"/>
      <c r="B738" s="428"/>
      <c r="C738" s="428"/>
      <c r="D738" s="431"/>
      <c r="E738" s="430"/>
      <c r="F738" s="430"/>
      <c r="G738" s="430"/>
      <c r="H738" s="430"/>
      <c r="I738" s="430"/>
      <c r="J738" s="430"/>
      <c r="K738" s="430"/>
      <c r="L738" s="430"/>
      <c r="M738" s="430"/>
      <c r="N738" s="430"/>
      <c r="O738" s="430"/>
      <c r="P738" s="430"/>
    </row>
    <row r="739" spans="1:16" ht="14.25" customHeight="1">
      <c r="A739" s="427"/>
      <c r="B739" s="428"/>
      <c r="C739" s="428"/>
      <c r="D739" s="431"/>
      <c r="E739" s="430"/>
      <c r="F739" s="430"/>
      <c r="G739" s="430"/>
      <c r="H739" s="430"/>
      <c r="I739" s="430"/>
      <c r="J739" s="430"/>
      <c r="K739" s="430"/>
      <c r="L739" s="430"/>
      <c r="M739" s="430"/>
      <c r="N739" s="430"/>
      <c r="O739" s="430"/>
      <c r="P739" s="430"/>
    </row>
    <row r="740" spans="1:16" ht="14.25" customHeight="1">
      <c r="A740" s="427"/>
      <c r="B740" s="428"/>
      <c r="C740" s="428"/>
      <c r="D740" s="431"/>
      <c r="E740" s="430"/>
      <c r="F740" s="430"/>
      <c r="G740" s="430"/>
      <c r="H740" s="430"/>
      <c r="I740" s="430"/>
      <c r="J740" s="430"/>
      <c r="K740" s="430"/>
      <c r="L740" s="430"/>
      <c r="M740" s="430"/>
      <c r="N740" s="430"/>
      <c r="O740" s="430"/>
      <c r="P740" s="430"/>
    </row>
    <row r="741" spans="1:16" ht="14.25" customHeight="1">
      <c r="A741" s="427"/>
      <c r="B741" s="428"/>
      <c r="C741" s="428"/>
      <c r="D741" s="431"/>
      <c r="E741" s="430"/>
      <c r="F741" s="430"/>
      <c r="G741" s="430"/>
      <c r="H741" s="430"/>
      <c r="I741" s="430"/>
      <c r="J741" s="430"/>
      <c r="K741" s="430"/>
      <c r="L741" s="430"/>
      <c r="M741" s="430"/>
      <c r="N741" s="430"/>
      <c r="O741" s="430"/>
      <c r="P741" s="430"/>
    </row>
    <row r="742" spans="1:16" ht="14.25" customHeight="1">
      <c r="A742" s="427"/>
      <c r="B742" s="428"/>
      <c r="C742" s="428"/>
      <c r="D742" s="431"/>
      <c r="E742" s="430"/>
      <c r="F742" s="430"/>
      <c r="G742" s="430"/>
      <c r="H742" s="430"/>
      <c r="I742" s="430"/>
      <c r="J742" s="430"/>
      <c r="K742" s="430"/>
      <c r="L742" s="430"/>
      <c r="M742" s="430"/>
      <c r="N742" s="430"/>
      <c r="O742" s="430"/>
      <c r="P742" s="430"/>
    </row>
    <row r="743" spans="1:16" ht="14.25" customHeight="1">
      <c r="A743" s="427"/>
      <c r="B743" s="428"/>
      <c r="C743" s="428"/>
      <c r="D743" s="431"/>
      <c r="E743" s="430"/>
      <c r="F743" s="430"/>
      <c r="G743" s="430"/>
      <c r="H743" s="430"/>
      <c r="I743" s="430"/>
      <c r="J743" s="430"/>
      <c r="K743" s="430"/>
      <c r="L743" s="430"/>
      <c r="M743" s="430"/>
      <c r="N743" s="430"/>
      <c r="O743" s="430"/>
      <c r="P743" s="430"/>
    </row>
    <row r="744" spans="1:16" ht="14.25" customHeight="1">
      <c r="A744" s="427"/>
      <c r="B744" s="428"/>
      <c r="C744" s="428"/>
      <c r="D744" s="431"/>
      <c r="E744" s="430"/>
      <c r="F744" s="430"/>
      <c r="G744" s="430"/>
      <c r="H744" s="430"/>
      <c r="I744" s="430"/>
      <c r="J744" s="430"/>
      <c r="K744" s="430"/>
      <c r="L744" s="430"/>
      <c r="M744" s="430"/>
      <c r="N744" s="430"/>
      <c r="O744" s="430"/>
      <c r="P744" s="430"/>
    </row>
    <row r="745" spans="1:16" ht="14.25" customHeight="1">
      <c r="A745" s="427"/>
      <c r="B745" s="428"/>
      <c r="C745" s="428"/>
      <c r="D745" s="431"/>
      <c r="E745" s="430"/>
      <c r="F745" s="430"/>
      <c r="G745" s="430"/>
      <c r="H745" s="430"/>
      <c r="I745" s="430"/>
      <c r="J745" s="430"/>
      <c r="K745" s="430"/>
      <c r="L745" s="430"/>
      <c r="M745" s="430"/>
      <c r="N745" s="430"/>
      <c r="O745" s="430"/>
      <c r="P745" s="430"/>
    </row>
    <row r="746" spans="1:16" ht="14.25" customHeight="1">
      <c r="A746" s="427"/>
      <c r="B746" s="428"/>
      <c r="C746" s="428"/>
      <c r="D746" s="431"/>
      <c r="E746" s="430"/>
      <c r="F746" s="430"/>
      <c r="G746" s="430"/>
      <c r="H746" s="430"/>
      <c r="I746" s="430"/>
      <c r="J746" s="430"/>
      <c r="K746" s="430"/>
      <c r="L746" s="430"/>
      <c r="M746" s="430"/>
      <c r="N746" s="430"/>
      <c r="O746" s="430"/>
      <c r="P746" s="430"/>
    </row>
    <row r="747" spans="1:16" ht="14.25" customHeight="1">
      <c r="A747" s="427"/>
      <c r="B747" s="428"/>
      <c r="C747" s="428"/>
      <c r="D747" s="431"/>
      <c r="E747" s="430"/>
      <c r="F747" s="430"/>
      <c r="G747" s="430"/>
      <c r="H747" s="430"/>
      <c r="I747" s="430"/>
      <c r="J747" s="430"/>
      <c r="K747" s="430"/>
      <c r="L747" s="430"/>
      <c r="M747" s="430"/>
      <c r="N747" s="430"/>
      <c r="O747" s="430"/>
      <c r="P747" s="430"/>
    </row>
    <row r="748" spans="1:16" ht="14.25" customHeight="1">
      <c r="A748" s="427"/>
      <c r="B748" s="428"/>
      <c r="C748" s="428"/>
      <c r="D748" s="431"/>
      <c r="E748" s="430"/>
      <c r="F748" s="430"/>
      <c r="G748" s="430"/>
      <c r="H748" s="430"/>
      <c r="I748" s="430"/>
      <c r="J748" s="430"/>
      <c r="K748" s="430"/>
      <c r="L748" s="430"/>
      <c r="M748" s="430"/>
      <c r="N748" s="430"/>
      <c r="O748" s="430"/>
      <c r="P748" s="430"/>
    </row>
    <row r="749" spans="1:16" ht="14.25" customHeight="1">
      <c r="A749" s="427"/>
      <c r="B749" s="428"/>
      <c r="C749" s="428"/>
      <c r="D749" s="431"/>
      <c r="E749" s="430"/>
      <c r="F749" s="430"/>
      <c r="G749" s="430"/>
      <c r="H749" s="430"/>
      <c r="I749" s="430"/>
      <c r="J749" s="430"/>
      <c r="K749" s="430"/>
      <c r="L749" s="430"/>
      <c r="M749" s="430"/>
      <c r="N749" s="430"/>
      <c r="O749" s="430"/>
      <c r="P749" s="430"/>
    </row>
    <row r="750" spans="1:16" ht="14.25" customHeight="1">
      <c r="A750" s="427"/>
      <c r="B750" s="428"/>
      <c r="C750" s="428"/>
      <c r="D750" s="431"/>
      <c r="E750" s="430"/>
      <c r="F750" s="430"/>
      <c r="G750" s="430"/>
      <c r="H750" s="430"/>
      <c r="I750" s="430"/>
      <c r="J750" s="430"/>
      <c r="K750" s="430"/>
      <c r="L750" s="430"/>
      <c r="M750" s="430"/>
      <c r="N750" s="430"/>
      <c r="O750" s="430"/>
      <c r="P750" s="430"/>
    </row>
    <row r="751" spans="1:16" ht="14.25" customHeight="1">
      <c r="A751" s="427"/>
      <c r="B751" s="428"/>
      <c r="C751" s="428"/>
      <c r="D751" s="431"/>
      <c r="E751" s="430"/>
      <c r="F751" s="430"/>
      <c r="G751" s="430"/>
      <c r="H751" s="430"/>
      <c r="I751" s="430"/>
      <c r="J751" s="430"/>
      <c r="K751" s="430"/>
      <c r="L751" s="430"/>
      <c r="M751" s="430"/>
      <c r="N751" s="430"/>
      <c r="O751" s="430"/>
      <c r="P751" s="430"/>
    </row>
    <row r="752" spans="1:16" ht="14.25" customHeight="1">
      <c r="A752" s="427"/>
      <c r="B752" s="428"/>
      <c r="C752" s="428"/>
      <c r="D752" s="431"/>
      <c r="E752" s="430"/>
      <c r="F752" s="430"/>
      <c r="G752" s="430"/>
      <c r="H752" s="430"/>
      <c r="I752" s="430"/>
      <c r="J752" s="430"/>
      <c r="K752" s="430"/>
      <c r="L752" s="430"/>
      <c r="M752" s="430"/>
      <c r="N752" s="430"/>
      <c r="O752" s="430"/>
      <c r="P752" s="430"/>
    </row>
    <row r="753" spans="1:16" ht="14.25" customHeight="1">
      <c r="A753" s="427"/>
      <c r="B753" s="428"/>
      <c r="C753" s="428"/>
      <c r="D753" s="431"/>
      <c r="E753" s="430"/>
      <c r="F753" s="430"/>
      <c r="G753" s="430"/>
      <c r="H753" s="430"/>
      <c r="I753" s="430"/>
      <c r="J753" s="430"/>
      <c r="K753" s="430"/>
      <c r="L753" s="430"/>
      <c r="M753" s="430"/>
      <c r="N753" s="430"/>
      <c r="O753" s="430"/>
      <c r="P753" s="430"/>
    </row>
    <row r="754" spans="1:16" ht="14.25" customHeight="1">
      <c r="A754" s="427"/>
      <c r="B754" s="428"/>
      <c r="C754" s="428"/>
      <c r="D754" s="431"/>
      <c r="E754" s="430"/>
      <c r="F754" s="430"/>
      <c r="G754" s="430"/>
      <c r="H754" s="430"/>
      <c r="I754" s="430"/>
      <c r="J754" s="430"/>
      <c r="K754" s="430"/>
      <c r="L754" s="430"/>
      <c r="M754" s="430"/>
      <c r="N754" s="430"/>
      <c r="O754" s="430"/>
      <c r="P754" s="430"/>
    </row>
    <row r="755" spans="1:16" ht="14.25" customHeight="1">
      <c r="A755" s="427"/>
      <c r="B755" s="428"/>
      <c r="C755" s="428"/>
      <c r="D755" s="431"/>
      <c r="E755" s="430"/>
      <c r="F755" s="430"/>
      <c r="G755" s="430"/>
      <c r="H755" s="430"/>
      <c r="I755" s="430"/>
      <c r="J755" s="430"/>
      <c r="K755" s="430"/>
      <c r="L755" s="430"/>
      <c r="M755" s="430"/>
      <c r="N755" s="430"/>
      <c r="O755" s="430"/>
      <c r="P755" s="430"/>
    </row>
    <row r="756" spans="1:16" ht="14.25" customHeight="1">
      <c r="A756" s="427"/>
      <c r="B756" s="428"/>
      <c r="C756" s="428"/>
      <c r="D756" s="431"/>
      <c r="E756" s="430"/>
      <c r="F756" s="430"/>
      <c r="G756" s="430"/>
      <c r="H756" s="430"/>
      <c r="I756" s="430"/>
      <c r="J756" s="430"/>
      <c r="K756" s="430"/>
      <c r="L756" s="430"/>
      <c r="M756" s="430"/>
      <c r="N756" s="430"/>
      <c r="O756" s="430"/>
      <c r="P756" s="430"/>
    </row>
    <row r="757" spans="1:16" ht="14.25" customHeight="1">
      <c r="A757" s="427"/>
      <c r="B757" s="428"/>
      <c r="C757" s="428"/>
      <c r="D757" s="431"/>
      <c r="E757" s="430"/>
      <c r="F757" s="430"/>
      <c r="G757" s="430"/>
      <c r="H757" s="430"/>
      <c r="I757" s="430"/>
      <c r="J757" s="430"/>
      <c r="K757" s="430"/>
      <c r="L757" s="430"/>
      <c r="M757" s="430"/>
      <c r="N757" s="430"/>
      <c r="O757" s="430"/>
      <c r="P757" s="430"/>
    </row>
    <row r="758" spans="1:16" ht="14.25" customHeight="1">
      <c r="A758" s="427"/>
      <c r="B758" s="428"/>
      <c r="C758" s="428"/>
      <c r="D758" s="431"/>
      <c r="E758" s="430"/>
      <c r="F758" s="430"/>
      <c r="G758" s="430"/>
      <c r="H758" s="430"/>
      <c r="I758" s="430"/>
      <c r="J758" s="430"/>
      <c r="K758" s="430"/>
      <c r="L758" s="430"/>
      <c r="M758" s="430"/>
      <c r="N758" s="430"/>
      <c r="O758" s="430"/>
      <c r="P758" s="430"/>
    </row>
    <row r="759" spans="1:16" ht="14.25" customHeight="1">
      <c r="A759" s="427"/>
      <c r="B759" s="428"/>
      <c r="C759" s="428"/>
      <c r="D759" s="431"/>
      <c r="E759" s="430"/>
      <c r="F759" s="430"/>
      <c r="G759" s="430"/>
      <c r="H759" s="430"/>
      <c r="I759" s="430"/>
      <c r="J759" s="430"/>
      <c r="K759" s="430"/>
      <c r="L759" s="430"/>
      <c r="M759" s="430"/>
      <c r="N759" s="430"/>
      <c r="O759" s="430"/>
      <c r="P759" s="430"/>
    </row>
    <row r="760" spans="1:16" ht="14.25" customHeight="1">
      <c r="A760" s="427"/>
      <c r="B760" s="428"/>
      <c r="C760" s="428"/>
      <c r="D760" s="431"/>
      <c r="E760" s="430"/>
      <c r="F760" s="430"/>
      <c r="G760" s="430"/>
      <c r="H760" s="430"/>
      <c r="I760" s="430"/>
      <c r="J760" s="430"/>
      <c r="K760" s="430"/>
      <c r="L760" s="430"/>
      <c r="M760" s="430"/>
      <c r="N760" s="430"/>
      <c r="O760" s="430"/>
      <c r="P760" s="430"/>
    </row>
    <row r="761" spans="1:16" ht="14.25" customHeight="1">
      <c r="A761" s="427"/>
      <c r="B761" s="428"/>
      <c r="C761" s="428"/>
      <c r="D761" s="431"/>
      <c r="E761" s="430"/>
      <c r="F761" s="430"/>
      <c r="G761" s="430"/>
      <c r="H761" s="430"/>
      <c r="I761" s="430"/>
      <c r="J761" s="430"/>
      <c r="K761" s="430"/>
      <c r="L761" s="430"/>
      <c r="M761" s="430"/>
      <c r="N761" s="430"/>
      <c r="O761" s="430"/>
      <c r="P761" s="430"/>
    </row>
    <row r="762" spans="1:16" ht="14.25" customHeight="1">
      <c r="A762" s="427"/>
      <c r="B762" s="428"/>
      <c r="C762" s="428"/>
      <c r="D762" s="431"/>
      <c r="E762" s="430"/>
      <c r="F762" s="430"/>
      <c r="G762" s="430"/>
      <c r="H762" s="430"/>
      <c r="I762" s="430"/>
      <c r="J762" s="430"/>
      <c r="K762" s="430"/>
      <c r="L762" s="430"/>
      <c r="M762" s="430"/>
      <c r="N762" s="430"/>
      <c r="O762" s="430"/>
      <c r="P762" s="430"/>
    </row>
    <row r="763" spans="1:16" ht="14.25" customHeight="1">
      <c r="A763" s="427"/>
      <c r="B763" s="428"/>
      <c r="C763" s="428"/>
      <c r="D763" s="431"/>
      <c r="E763" s="430"/>
      <c r="F763" s="430"/>
      <c r="G763" s="430"/>
      <c r="H763" s="430"/>
      <c r="I763" s="430"/>
      <c r="J763" s="430"/>
      <c r="K763" s="430"/>
      <c r="L763" s="430"/>
      <c r="M763" s="430"/>
      <c r="N763" s="430"/>
      <c r="O763" s="430"/>
      <c r="P763" s="430"/>
    </row>
    <row r="764" spans="1:16" ht="14.25" customHeight="1">
      <c r="A764" s="427"/>
      <c r="B764" s="428"/>
      <c r="C764" s="428"/>
      <c r="D764" s="431"/>
      <c r="E764" s="430"/>
      <c r="F764" s="430"/>
      <c r="G764" s="430"/>
      <c r="H764" s="430"/>
      <c r="I764" s="430"/>
      <c r="J764" s="430"/>
      <c r="K764" s="430"/>
      <c r="L764" s="430"/>
      <c r="M764" s="430"/>
      <c r="N764" s="430"/>
      <c r="O764" s="430"/>
      <c r="P764" s="430"/>
    </row>
    <row r="765" spans="1:16" ht="14.25" customHeight="1">
      <c r="A765" s="427"/>
      <c r="B765" s="428"/>
      <c r="C765" s="428"/>
      <c r="D765" s="431"/>
      <c r="E765" s="430"/>
      <c r="F765" s="430"/>
      <c r="G765" s="430"/>
      <c r="H765" s="430"/>
      <c r="I765" s="430"/>
      <c r="J765" s="430"/>
      <c r="K765" s="430"/>
      <c r="L765" s="430"/>
      <c r="M765" s="430"/>
      <c r="N765" s="430"/>
      <c r="O765" s="430"/>
      <c r="P765" s="430"/>
    </row>
    <row r="766" spans="1:16" ht="14.25" customHeight="1">
      <c r="A766" s="427"/>
      <c r="B766" s="428"/>
      <c r="C766" s="428"/>
      <c r="D766" s="431"/>
      <c r="E766" s="430"/>
      <c r="F766" s="430"/>
      <c r="G766" s="430"/>
      <c r="H766" s="430"/>
      <c r="I766" s="430"/>
      <c r="J766" s="430"/>
      <c r="K766" s="430"/>
      <c r="L766" s="430"/>
      <c r="M766" s="430"/>
      <c r="N766" s="430"/>
      <c r="O766" s="430"/>
      <c r="P766" s="430"/>
    </row>
    <row r="767" spans="1:16" ht="14.25" customHeight="1">
      <c r="A767" s="427"/>
      <c r="B767" s="428"/>
      <c r="C767" s="428"/>
      <c r="D767" s="431"/>
      <c r="E767" s="430"/>
      <c r="F767" s="430"/>
      <c r="G767" s="430"/>
      <c r="H767" s="430"/>
      <c r="I767" s="430"/>
      <c r="J767" s="430"/>
      <c r="K767" s="430"/>
      <c r="L767" s="430"/>
      <c r="M767" s="430"/>
      <c r="N767" s="430"/>
      <c r="O767" s="430"/>
      <c r="P767" s="430"/>
    </row>
    <row r="768" spans="1:16" ht="14.25" customHeight="1">
      <c r="A768" s="427"/>
      <c r="B768" s="428"/>
      <c r="C768" s="428"/>
      <c r="D768" s="431"/>
      <c r="E768" s="430"/>
      <c r="F768" s="430"/>
      <c r="G768" s="430"/>
      <c r="H768" s="430"/>
      <c r="I768" s="430"/>
      <c r="J768" s="430"/>
      <c r="K768" s="430"/>
      <c r="L768" s="430"/>
      <c r="M768" s="430"/>
      <c r="N768" s="430"/>
      <c r="O768" s="430"/>
      <c r="P768" s="430"/>
    </row>
    <row r="769" spans="1:16" ht="14.25" customHeight="1">
      <c r="A769" s="427"/>
      <c r="B769" s="428"/>
      <c r="C769" s="428"/>
      <c r="D769" s="431"/>
      <c r="E769" s="430"/>
      <c r="F769" s="430"/>
      <c r="G769" s="430"/>
      <c r="H769" s="430"/>
      <c r="I769" s="430"/>
      <c r="J769" s="430"/>
      <c r="K769" s="430"/>
      <c r="L769" s="430"/>
      <c r="M769" s="430"/>
      <c r="N769" s="430"/>
      <c r="O769" s="430"/>
      <c r="P769" s="430"/>
    </row>
    <row r="770" spans="1:16" ht="14.25" customHeight="1">
      <c r="A770" s="427"/>
      <c r="B770" s="428"/>
      <c r="C770" s="428"/>
      <c r="D770" s="431"/>
      <c r="E770" s="430"/>
      <c r="F770" s="430"/>
      <c r="G770" s="430"/>
      <c r="H770" s="430"/>
      <c r="I770" s="430"/>
      <c r="J770" s="430"/>
      <c r="K770" s="430"/>
      <c r="L770" s="430"/>
      <c r="M770" s="430"/>
      <c r="N770" s="430"/>
      <c r="O770" s="430"/>
      <c r="P770" s="430"/>
    </row>
    <row r="771" spans="1:16" ht="14.25" customHeight="1">
      <c r="A771" s="427"/>
      <c r="B771" s="428"/>
      <c r="C771" s="428"/>
      <c r="D771" s="431"/>
      <c r="E771" s="430"/>
      <c r="F771" s="430"/>
      <c r="G771" s="430"/>
      <c r="H771" s="430"/>
      <c r="I771" s="430"/>
      <c r="J771" s="430"/>
      <c r="K771" s="430"/>
      <c r="L771" s="430"/>
      <c r="M771" s="430"/>
      <c r="N771" s="430"/>
      <c r="O771" s="430"/>
      <c r="P771" s="430"/>
    </row>
    <row r="772" spans="1:16" ht="14.25" customHeight="1">
      <c r="A772" s="427"/>
      <c r="B772" s="428"/>
      <c r="C772" s="428"/>
      <c r="D772" s="431"/>
      <c r="E772" s="430"/>
      <c r="F772" s="430"/>
      <c r="G772" s="430"/>
      <c r="H772" s="430"/>
      <c r="I772" s="430"/>
      <c r="J772" s="430"/>
      <c r="K772" s="430"/>
      <c r="L772" s="430"/>
      <c r="M772" s="430"/>
      <c r="N772" s="430"/>
      <c r="O772" s="430"/>
      <c r="P772" s="430"/>
    </row>
    <row r="773" spans="1:16" ht="14.25" customHeight="1">
      <c r="A773" s="427"/>
      <c r="B773" s="428"/>
      <c r="C773" s="428"/>
      <c r="D773" s="431"/>
      <c r="E773" s="430"/>
      <c r="F773" s="430"/>
      <c r="G773" s="430"/>
      <c r="H773" s="430"/>
      <c r="I773" s="430"/>
      <c r="J773" s="430"/>
      <c r="K773" s="430"/>
      <c r="L773" s="430"/>
      <c r="M773" s="430"/>
      <c r="N773" s="430"/>
      <c r="O773" s="430"/>
      <c r="P773" s="430"/>
    </row>
    <row r="774" spans="1:16" ht="14.25" customHeight="1">
      <c r="A774" s="427"/>
      <c r="B774" s="428"/>
      <c r="C774" s="428"/>
      <c r="D774" s="431"/>
      <c r="E774" s="430"/>
      <c r="F774" s="430"/>
      <c r="G774" s="430"/>
      <c r="H774" s="430"/>
      <c r="I774" s="430"/>
      <c r="J774" s="430"/>
      <c r="K774" s="430"/>
      <c r="L774" s="430"/>
      <c r="M774" s="430"/>
      <c r="N774" s="430"/>
      <c r="O774" s="430"/>
      <c r="P774" s="430"/>
    </row>
    <row r="775" spans="1:16" ht="14.25" customHeight="1">
      <c r="A775" s="427"/>
      <c r="B775" s="428"/>
      <c r="C775" s="428"/>
      <c r="D775" s="431"/>
      <c r="E775" s="430"/>
      <c r="F775" s="430"/>
      <c r="G775" s="430"/>
      <c r="H775" s="430"/>
      <c r="I775" s="430"/>
      <c r="J775" s="430"/>
      <c r="K775" s="430"/>
      <c r="L775" s="430"/>
      <c r="M775" s="430"/>
      <c r="N775" s="430"/>
      <c r="O775" s="430"/>
      <c r="P775" s="430"/>
    </row>
    <row r="776" spans="1:16" ht="14.25" customHeight="1">
      <c r="A776" s="427"/>
      <c r="B776" s="428"/>
      <c r="C776" s="428"/>
      <c r="D776" s="431"/>
      <c r="E776" s="430"/>
      <c r="F776" s="430"/>
      <c r="G776" s="430"/>
      <c r="H776" s="430"/>
      <c r="I776" s="430"/>
      <c r="J776" s="430"/>
      <c r="K776" s="430"/>
      <c r="L776" s="430"/>
      <c r="M776" s="430"/>
      <c r="N776" s="430"/>
      <c r="O776" s="430"/>
      <c r="P776" s="430"/>
    </row>
    <row r="777" spans="1:16" ht="14.25" customHeight="1">
      <c r="A777" s="427"/>
      <c r="B777" s="428"/>
      <c r="C777" s="428"/>
      <c r="D777" s="431"/>
      <c r="E777" s="430"/>
      <c r="F777" s="430"/>
      <c r="G777" s="430"/>
      <c r="H777" s="430"/>
      <c r="I777" s="430"/>
      <c r="J777" s="430"/>
      <c r="K777" s="430"/>
      <c r="L777" s="430"/>
      <c r="M777" s="430"/>
      <c r="N777" s="430"/>
      <c r="O777" s="430"/>
      <c r="P777" s="430"/>
    </row>
    <row r="778" spans="1:16" ht="14.25" customHeight="1">
      <c r="A778" s="427"/>
      <c r="B778" s="428"/>
      <c r="C778" s="428"/>
      <c r="D778" s="431"/>
      <c r="E778" s="430"/>
      <c r="F778" s="430"/>
      <c r="G778" s="430"/>
      <c r="H778" s="430"/>
      <c r="I778" s="430"/>
      <c r="J778" s="430"/>
      <c r="K778" s="430"/>
      <c r="L778" s="430"/>
      <c r="M778" s="430"/>
      <c r="N778" s="430"/>
      <c r="O778" s="430"/>
      <c r="P778" s="430"/>
    </row>
    <row r="779" spans="1:16" ht="14.25" customHeight="1">
      <c r="A779" s="427"/>
      <c r="B779" s="428"/>
      <c r="C779" s="428"/>
      <c r="D779" s="431"/>
      <c r="E779" s="430"/>
      <c r="F779" s="430"/>
      <c r="G779" s="430"/>
      <c r="H779" s="430"/>
      <c r="I779" s="430"/>
      <c r="J779" s="430"/>
      <c r="K779" s="430"/>
      <c r="L779" s="430"/>
      <c r="M779" s="430"/>
      <c r="N779" s="430"/>
      <c r="O779" s="430"/>
      <c r="P779" s="430"/>
    </row>
    <row r="780" spans="1:16" ht="14.25" customHeight="1">
      <c r="A780" s="427"/>
      <c r="B780" s="428"/>
      <c r="C780" s="428"/>
      <c r="D780" s="431"/>
      <c r="E780" s="430"/>
      <c r="F780" s="430"/>
      <c r="G780" s="430"/>
      <c r="H780" s="430"/>
      <c r="I780" s="430"/>
      <c r="J780" s="430"/>
      <c r="K780" s="430"/>
      <c r="L780" s="430"/>
      <c r="M780" s="430"/>
      <c r="N780" s="430"/>
      <c r="O780" s="430"/>
      <c r="P780" s="430"/>
    </row>
    <row r="781" spans="1:16" ht="14.25" customHeight="1">
      <c r="A781" s="427"/>
      <c r="B781" s="428"/>
      <c r="C781" s="428"/>
      <c r="D781" s="431"/>
      <c r="E781" s="430"/>
      <c r="F781" s="430"/>
      <c r="G781" s="430"/>
      <c r="H781" s="430"/>
      <c r="I781" s="430"/>
      <c r="J781" s="430"/>
      <c r="K781" s="430"/>
      <c r="L781" s="430"/>
      <c r="M781" s="430"/>
      <c r="N781" s="430"/>
      <c r="O781" s="430"/>
      <c r="P781" s="430"/>
    </row>
    <row r="782" spans="1:16" ht="14.25" customHeight="1">
      <c r="A782" s="427"/>
      <c r="B782" s="428"/>
      <c r="C782" s="428"/>
      <c r="D782" s="431"/>
      <c r="E782" s="430"/>
      <c r="F782" s="430"/>
      <c r="G782" s="430"/>
      <c r="H782" s="430"/>
      <c r="I782" s="430"/>
      <c r="J782" s="430"/>
      <c r="K782" s="430"/>
      <c r="L782" s="430"/>
      <c r="M782" s="430"/>
      <c r="N782" s="430"/>
      <c r="O782" s="430"/>
      <c r="P782" s="430"/>
    </row>
    <row r="783" spans="1:16" ht="14.25" customHeight="1">
      <c r="A783" s="427"/>
      <c r="B783" s="428"/>
      <c r="C783" s="428"/>
      <c r="D783" s="431"/>
      <c r="E783" s="430"/>
      <c r="F783" s="430"/>
      <c r="G783" s="430"/>
      <c r="H783" s="430"/>
      <c r="I783" s="430"/>
      <c r="J783" s="430"/>
      <c r="K783" s="430"/>
      <c r="L783" s="430"/>
      <c r="M783" s="430"/>
      <c r="N783" s="430"/>
      <c r="O783" s="430"/>
      <c r="P783" s="430"/>
    </row>
    <row r="784" spans="1:16" ht="14.25" customHeight="1">
      <c r="A784" s="427"/>
      <c r="B784" s="428"/>
      <c r="C784" s="428"/>
      <c r="D784" s="431"/>
      <c r="E784" s="430"/>
      <c r="F784" s="430"/>
      <c r="G784" s="430"/>
      <c r="H784" s="430"/>
      <c r="I784" s="430"/>
      <c r="J784" s="430"/>
      <c r="K784" s="430"/>
      <c r="L784" s="430"/>
      <c r="M784" s="430"/>
      <c r="N784" s="430"/>
      <c r="O784" s="430"/>
      <c r="P784" s="430"/>
    </row>
    <row r="785" spans="1:16" ht="14.25" customHeight="1">
      <c r="A785" s="427"/>
      <c r="B785" s="428"/>
      <c r="C785" s="428"/>
      <c r="D785" s="431"/>
      <c r="E785" s="430"/>
      <c r="F785" s="430"/>
      <c r="G785" s="430"/>
      <c r="H785" s="430"/>
      <c r="I785" s="430"/>
      <c r="J785" s="430"/>
      <c r="K785" s="430"/>
      <c r="L785" s="430"/>
      <c r="M785" s="430"/>
      <c r="N785" s="430"/>
      <c r="O785" s="430"/>
      <c r="P785" s="430"/>
    </row>
    <row r="786" spans="1:16" ht="14.25" customHeight="1">
      <c r="A786" s="427"/>
      <c r="B786" s="428"/>
      <c r="C786" s="428"/>
      <c r="D786" s="431"/>
      <c r="E786" s="430"/>
      <c r="F786" s="430"/>
      <c r="G786" s="430"/>
      <c r="H786" s="430"/>
      <c r="I786" s="430"/>
      <c r="J786" s="430"/>
      <c r="K786" s="430"/>
      <c r="L786" s="430"/>
      <c r="M786" s="430"/>
      <c r="N786" s="430"/>
      <c r="O786" s="430"/>
      <c r="P786" s="430"/>
    </row>
    <row r="787" spans="1:16" ht="14.25" customHeight="1">
      <c r="A787" s="427"/>
      <c r="B787" s="428"/>
      <c r="C787" s="428"/>
      <c r="D787" s="431"/>
      <c r="E787" s="430"/>
      <c r="F787" s="430"/>
      <c r="G787" s="430"/>
      <c r="H787" s="430"/>
      <c r="I787" s="430"/>
      <c r="J787" s="430"/>
      <c r="K787" s="430"/>
      <c r="L787" s="430"/>
      <c r="M787" s="430"/>
      <c r="N787" s="430"/>
      <c r="O787" s="430"/>
      <c r="P787" s="430"/>
    </row>
    <row r="788" spans="1:16" ht="14.25" customHeight="1">
      <c r="A788" s="427"/>
      <c r="B788" s="428"/>
      <c r="C788" s="428"/>
      <c r="D788" s="431"/>
      <c r="E788" s="430"/>
      <c r="F788" s="430"/>
      <c r="G788" s="430"/>
      <c r="H788" s="430"/>
      <c r="I788" s="430"/>
      <c r="J788" s="430"/>
      <c r="K788" s="430"/>
      <c r="L788" s="430"/>
      <c r="M788" s="430"/>
      <c r="N788" s="430"/>
      <c r="O788" s="430"/>
      <c r="P788" s="430"/>
    </row>
    <row r="789" spans="1:16" ht="14.25" customHeight="1">
      <c r="A789" s="427"/>
      <c r="B789" s="428"/>
      <c r="C789" s="428"/>
      <c r="D789" s="431"/>
      <c r="E789" s="430"/>
      <c r="F789" s="430"/>
      <c r="G789" s="430"/>
      <c r="H789" s="430"/>
      <c r="I789" s="430"/>
      <c r="J789" s="430"/>
      <c r="K789" s="430"/>
      <c r="L789" s="430"/>
      <c r="M789" s="430"/>
      <c r="N789" s="430"/>
      <c r="O789" s="430"/>
      <c r="P789" s="430"/>
    </row>
    <row r="790" spans="1:16" ht="14.25" customHeight="1">
      <c r="A790" s="427"/>
      <c r="B790" s="428"/>
      <c r="C790" s="428"/>
      <c r="D790" s="431"/>
      <c r="E790" s="430"/>
      <c r="F790" s="430"/>
      <c r="G790" s="430"/>
      <c r="H790" s="430"/>
      <c r="I790" s="430"/>
      <c r="J790" s="430"/>
      <c r="K790" s="430"/>
      <c r="L790" s="430"/>
      <c r="M790" s="430"/>
      <c r="N790" s="430"/>
      <c r="O790" s="430"/>
      <c r="P790" s="430"/>
    </row>
    <row r="791" spans="1:16" ht="14.25" customHeight="1">
      <c r="A791" s="427"/>
      <c r="B791" s="428"/>
      <c r="C791" s="428"/>
      <c r="D791" s="431"/>
      <c r="E791" s="430"/>
      <c r="F791" s="430"/>
      <c r="G791" s="430"/>
      <c r="H791" s="430"/>
      <c r="I791" s="430"/>
      <c r="J791" s="430"/>
      <c r="K791" s="430"/>
      <c r="L791" s="430"/>
      <c r="M791" s="430"/>
      <c r="N791" s="430"/>
      <c r="O791" s="430"/>
      <c r="P791" s="430"/>
    </row>
    <row r="792" spans="1:16" ht="14.25" customHeight="1">
      <c r="A792" s="427"/>
      <c r="B792" s="428"/>
      <c r="C792" s="428"/>
      <c r="D792" s="431"/>
      <c r="E792" s="430"/>
      <c r="F792" s="430"/>
      <c r="G792" s="430"/>
      <c r="H792" s="430"/>
      <c r="I792" s="430"/>
      <c r="J792" s="430"/>
      <c r="K792" s="430"/>
      <c r="L792" s="430"/>
      <c r="M792" s="430"/>
      <c r="N792" s="430"/>
      <c r="O792" s="430"/>
      <c r="P792" s="430"/>
    </row>
    <row r="793" spans="1:16" ht="14.25" customHeight="1">
      <c r="A793" s="427"/>
      <c r="B793" s="428"/>
      <c r="C793" s="428"/>
      <c r="D793" s="431"/>
      <c r="E793" s="430"/>
      <c r="F793" s="430"/>
      <c r="G793" s="430"/>
      <c r="H793" s="430"/>
      <c r="I793" s="430"/>
      <c r="J793" s="430"/>
      <c r="K793" s="430"/>
      <c r="L793" s="430"/>
      <c r="M793" s="430"/>
      <c r="N793" s="430"/>
      <c r="O793" s="430"/>
      <c r="P793" s="430"/>
    </row>
    <row r="794" spans="1:16" ht="14.25" customHeight="1">
      <c r="A794" s="427"/>
      <c r="B794" s="428"/>
      <c r="C794" s="428"/>
      <c r="D794" s="431"/>
      <c r="E794" s="430"/>
      <c r="F794" s="430"/>
      <c r="G794" s="430"/>
      <c r="H794" s="430"/>
      <c r="I794" s="430"/>
      <c r="J794" s="430"/>
      <c r="K794" s="430"/>
      <c r="L794" s="430"/>
      <c r="M794" s="430"/>
      <c r="N794" s="430"/>
      <c r="O794" s="430"/>
      <c r="P794" s="430"/>
    </row>
    <row r="795" spans="1:16" ht="14.25" customHeight="1">
      <c r="A795" s="427"/>
      <c r="B795" s="428"/>
      <c r="C795" s="428"/>
      <c r="D795" s="431"/>
      <c r="E795" s="430"/>
      <c r="F795" s="430"/>
      <c r="G795" s="430"/>
      <c r="H795" s="430"/>
      <c r="I795" s="430"/>
      <c r="J795" s="430"/>
      <c r="K795" s="430"/>
      <c r="L795" s="430"/>
      <c r="M795" s="430"/>
      <c r="N795" s="430"/>
      <c r="O795" s="430"/>
      <c r="P795" s="430"/>
    </row>
    <row r="796" spans="1:16" ht="14.25" customHeight="1">
      <c r="A796" s="427"/>
      <c r="B796" s="428"/>
      <c r="C796" s="428"/>
      <c r="D796" s="431"/>
      <c r="E796" s="430"/>
      <c r="F796" s="430"/>
      <c r="G796" s="430"/>
      <c r="H796" s="430"/>
      <c r="I796" s="430"/>
      <c r="J796" s="430"/>
      <c r="K796" s="430"/>
      <c r="L796" s="430"/>
      <c r="M796" s="430"/>
      <c r="N796" s="430"/>
      <c r="O796" s="430"/>
      <c r="P796" s="430"/>
    </row>
    <row r="797" spans="1:16" ht="14.25" customHeight="1">
      <c r="A797" s="427"/>
      <c r="B797" s="428"/>
      <c r="C797" s="428"/>
      <c r="D797" s="431"/>
      <c r="E797" s="430"/>
      <c r="F797" s="430"/>
      <c r="G797" s="430"/>
      <c r="H797" s="430"/>
      <c r="I797" s="430"/>
      <c r="J797" s="430"/>
      <c r="K797" s="430"/>
      <c r="L797" s="430"/>
      <c r="M797" s="430"/>
      <c r="N797" s="430"/>
      <c r="O797" s="430"/>
      <c r="P797" s="430"/>
    </row>
    <row r="798" spans="1:16" ht="14.25" customHeight="1">
      <c r="A798" s="427"/>
      <c r="B798" s="428"/>
      <c r="C798" s="428"/>
      <c r="D798" s="431"/>
      <c r="E798" s="430"/>
      <c r="F798" s="430"/>
      <c r="G798" s="430"/>
      <c r="H798" s="430"/>
      <c r="I798" s="430"/>
      <c r="J798" s="430"/>
      <c r="K798" s="430"/>
      <c r="L798" s="430"/>
      <c r="M798" s="430"/>
      <c r="N798" s="430"/>
      <c r="O798" s="430"/>
      <c r="P798" s="430"/>
    </row>
    <row r="799" spans="1:16" ht="14.25" customHeight="1">
      <c r="A799" s="427"/>
      <c r="B799" s="428"/>
      <c r="C799" s="428"/>
      <c r="D799" s="431"/>
      <c r="E799" s="430"/>
      <c r="F799" s="430"/>
      <c r="G799" s="430"/>
      <c r="H799" s="430"/>
      <c r="I799" s="430"/>
      <c r="J799" s="430"/>
      <c r="K799" s="430"/>
      <c r="L799" s="430"/>
      <c r="M799" s="430"/>
      <c r="N799" s="430"/>
      <c r="O799" s="430"/>
      <c r="P799" s="430"/>
    </row>
    <row r="800" spans="1:16" ht="14.25" customHeight="1">
      <c r="A800" s="427"/>
      <c r="B800" s="428"/>
      <c r="C800" s="428"/>
      <c r="D800" s="431"/>
      <c r="E800" s="430"/>
      <c r="F800" s="430"/>
      <c r="G800" s="430"/>
      <c r="H800" s="430"/>
      <c r="I800" s="430"/>
      <c r="J800" s="430"/>
      <c r="K800" s="430"/>
      <c r="L800" s="430"/>
      <c r="M800" s="430"/>
      <c r="N800" s="430"/>
      <c r="O800" s="430"/>
      <c r="P800" s="430"/>
    </row>
    <row r="801" spans="1:16" ht="14.25" customHeight="1">
      <c r="A801" s="427"/>
      <c r="B801" s="428"/>
      <c r="C801" s="428"/>
      <c r="D801" s="431"/>
      <c r="E801" s="430"/>
      <c r="F801" s="430"/>
      <c r="G801" s="430"/>
      <c r="H801" s="430"/>
      <c r="I801" s="430"/>
      <c r="J801" s="430"/>
      <c r="K801" s="430"/>
      <c r="L801" s="430"/>
      <c r="M801" s="430"/>
      <c r="N801" s="430"/>
      <c r="O801" s="430"/>
      <c r="P801" s="430"/>
    </row>
    <row r="802" spans="1:16" ht="14.25" customHeight="1">
      <c r="A802" s="427"/>
      <c r="B802" s="428"/>
      <c r="C802" s="428"/>
      <c r="D802" s="431"/>
      <c r="E802" s="430"/>
      <c r="F802" s="430"/>
      <c r="G802" s="430"/>
      <c r="H802" s="430"/>
      <c r="I802" s="430"/>
      <c r="J802" s="430"/>
      <c r="K802" s="430"/>
      <c r="L802" s="430"/>
      <c r="M802" s="430"/>
      <c r="N802" s="430"/>
      <c r="O802" s="430"/>
      <c r="P802" s="430"/>
    </row>
    <row r="803" spans="1:16" ht="14.25" customHeight="1">
      <c r="A803" s="427"/>
      <c r="B803" s="428"/>
      <c r="C803" s="428"/>
      <c r="D803" s="431"/>
      <c r="E803" s="430"/>
      <c r="F803" s="430"/>
      <c r="G803" s="430"/>
      <c r="H803" s="430"/>
      <c r="I803" s="430"/>
      <c r="J803" s="430"/>
      <c r="K803" s="430"/>
      <c r="L803" s="430"/>
      <c r="M803" s="430"/>
      <c r="N803" s="430"/>
      <c r="O803" s="430"/>
      <c r="P803" s="430"/>
    </row>
    <row r="804" spans="1:16" ht="14.25" customHeight="1">
      <c r="A804" s="427"/>
      <c r="B804" s="428"/>
      <c r="C804" s="428"/>
      <c r="D804" s="431"/>
      <c r="E804" s="430"/>
      <c r="F804" s="430"/>
      <c r="G804" s="430"/>
      <c r="H804" s="430"/>
      <c r="I804" s="430"/>
      <c r="J804" s="430"/>
      <c r="K804" s="430"/>
      <c r="L804" s="430"/>
      <c r="M804" s="430"/>
      <c r="N804" s="430"/>
      <c r="O804" s="430"/>
      <c r="P804" s="430"/>
    </row>
    <row r="805" spans="1:16" ht="14.25" customHeight="1">
      <c r="A805" s="427"/>
      <c r="B805" s="428"/>
      <c r="C805" s="428"/>
      <c r="D805" s="431"/>
      <c r="E805" s="430"/>
      <c r="F805" s="430"/>
      <c r="G805" s="430"/>
      <c r="H805" s="430"/>
      <c r="I805" s="430"/>
      <c r="J805" s="430"/>
      <c r="K805" s="430"/>
      <c r="L805" s="430"/>
      <c r="M805" s="430"/>
      <c r="N805" s="430"/>
      <c r="O805" s="430"/>
      <c r="P805" s="430"/>
    </row>
    <row r="806" spans="1:16" ht="14.25" customHeight="1">
      <c r="A806" s="427"/>
      <c r="B806" s="428"/>
      <c r="C806" s="428"/>
      <c r="D806" s="431"/>
      <c r="E806" s="430"/>
      <c r="F806" s="430"/>
      <c r="G806" s="430"/>
      <c r="H806" s="430"/>
      <c r="I806" s="430"/>
      <c r="J806" s="430"/>
      <c r="K806" s="430"/>
      <c r="L806" s="430"/>
      <c r="M806" s="430"/>
      <c r="N806" s="430"/>
      <c r="O806" s="430"/>
      <c r="P806" s="430"/>
    </row>
    <row r="807" spans="1:16" ht="14.25" customHeight="1">
      <c r="A807" s="427"/>
      <c r="B807" s="428"/>
      <c r="C807" s="428"/>
      <c r="D807" s="431"/>
      <c r="E807" s="430"/>
      <c r="F807" s="430"/>
      <c r="G807" s="430"/>
      <c r="H807" s="430"/>
      <c r="I807" s="430"/>
      <c r="J807" s="430"/>
      <c r="K807" s="430"/>
      <c r="L807" s="430"/>
      <c r="M807" s="430"/>
      <c r="N807" s="430"/>
      <c r="O807" s="430"/>
      <c r="P807" s="430"/>
    </row>
    <row r="808" spans="1:16" ht="14.25" customHeight="1">
      <c r="A808" s="427"/>
      <c r="B808" s="428"/>
      <c r="C808" s="428"/>
      <c r="D808" s="431"/>
      <c r="E808" s="430"/>
      <c r="F808" s="430"/>
      <c r="G808" s="430"/>
      <c r="H808" s="430"/>
      <c r="I808" s="430"/>
      <c r="J808" s="430"/>
      <c r="K808" s="430"/>
      <c r="L808" s="430"/>
      <c r="M808" s="430"/>
      <c r="N808" s="430"/>
      <c r="O808" s="430"/>
      <c r="P808" s="430"/>
    </row>
    <row r="809" spans="1:16" ht="14.25" customHeight="1">
      <c r="A809" s="427"/>
      <c r="B809" s="428"/>
      <c r="C809" s="428"/>
      <c r="D809" s="431"/>
      <c r="E809" s="430"/>
      <c r="F809" s="430"/>
      <c r="G809" s="430"/>
      <c r="H809" s="430"/>
      <c r="I809" s="430"/>
      <c r="J809" s="430"/>
      <c r="K809" s="430"/>
      <c r="L809" s="430"/>
      <c r="M809" s="430"/>
      <c r="N809" s="430"/>
      <c r="O809" s="430"/>
      <c r="P809" s="430"/>
    </row>
    <row r="810" spans="1:16" ht="14.25" customHeight="1">
      <c r="A810" s="427"/>
      <c r="B810" s="428"/>
      <c r="C810" s="428"/>
      <c r="D810" s="431"/>
      <c r="E810" s="430"/>
      <c r="F810" s="430"/>
      <c r="G810" s="430"/>
      <c r="H810" s="430"/>
      <c r="I810" s="430"/>
      <c r="J810" s="430"/>
      <c r="K810" s="430"/>
      <c r="L810" s="430"/>
      <c r="M810" s="430"/>
      <c r="N810" s="430"/>
      <c r="O810" s="430"/>
      <c r="P810" s="430"/>
    </row>
    <row r="811" spans="1:16" ht="14.25" customHeight="1">
      <c r="A811" s="427"/>
      <c r="B811" s="428"/>
      <c r="C811" s="428"/>
      <c r="D811" s="431"/>
      <c r="E811" s="430"/>
      <c r="F811" s="430"/>
      <c r="G811" s="430"/>
      <c r="H811" s="430"/>
      <c r="I811" s="430"/>
      <c r="J811" s="430"/>
      <c r="K811" s="430"/>
      <c r="L811" s="430"/>
      <c r="M811" s="430"/>
      <c r="N811" s="430"/>
      <c r="O811" s="430"/>
      <c r="P811" s="430"/>
    </row>
    <row r="812" spans="1:16" ht="14.25" customHeight="1">
      <c r="A812" s="427"/>
      <c r="B812" s="428"/>
      <c r="C812" s="428"/>
      <c r="D812" s="431"/>
      <c r="E812" s="430"/>
      <c r="F812" s="430"/>
      <c r="G812" s="430"/>
      <c r="H812" s="430"/>
      <c r="I812" s="430"/>
      <c r="J812" s="430"/>
      <c r="K812" s="430"/>
      <c r="L812" s="430"/>
      <c r="M812" s="430"/>
      <c r="N812" s="430"/>
      <c r="O812" s="430"/>
      <c r="P812" s="430"/>
    </row>
    <row r="813" spans="1:16" ht="14.25" customHeight="1">
      <c r="A813" s="427"/>
      <c r="B813" s="428"/>
      <c r="C813" s="428"/>
      <c r="D813" s="431"/>
      <c r="E813" s="430"/>
      <c r="F813" s="430"/>
      <c r="G813" s="430"/>
      <c r="H813" s="430"/>
      <c r="I813" s="430"/>
      <c r="J813" s="430"/>
      <c r="K813" s="430"/>
      <c r="L813" s="430"/>
      <c r="M813" s="430"/>
      <c r="N813" s="430"/>
      <c r="O813" s="430"/>
      <c r="P813" s="430"/>
    </row>
    <row r="814" spans="1:16" ht="14.25" customHeight="1">
      <c r="A814" s="427"/>
      <c r="B814" s="428"/>
      <c r="C814" s="428"/>
      <c r="D814" s="431"/>
      <c r="E814" s="430"/>
      <c r="F814" s="430"/>
      <c r="G814" s="430"/>
      <c r="H814" s="430"/>
      <c r="I814" s="430"/>
      <c r="J814" s="430"/>
      <c r="K814" s="430"/>
      <c r="L814" s="430"/>
      <c r="M814" s="430"/>
      <c r="N814" s="430"/>
      <c r="O814" s="430"/>
      <c r="P814" s="430"/>
    </row>
    <row r="815" spans="1:16" ht="14.25" customHeight="1">
      <c r="A815" s="427"/>
      <c r="B815" s="428"/>
      <c r="C815" s="428"/>
      <c r="D815" s="431"/>
      <c r="E815" s="430"/>
      <c r="F815" s="430"/>
      <c r="G815" s="430"/>
      <c r="H815" s="430"/>
      <c r="I815" s="430"/>
      <c r="J815" s="430"/>
      <c r="K815" s="430"/>
      <c r="L815" s="430"/>
      <c r="M815" s="430"/>
      <c r="N815" s="430"/>
      <c r="O815" s="430"/>
      <c r="P815" s="430"/>
    </row>
    <row r="816" spans="1:16" ht="14.25" customHeight="1">
      <c r="A816" s="427"/>
      <c r="B816" s="428"/>
      <c r="C816" s="428"/>
      <c r="D816" s="431"/>
      <c r="E816" s="430"/>
      <c r="F816" s="430"/>
      <c r="G816" s="430"/>
      <c r="H816" s="430"/>
      <c r="I816" s="430"/>
      <c r="J816" s="430"/>
      <c r="K816" s="430"/>
      <c r="L816" s="430"/>
      <c r="M816" s="430"/>
      <c r="N816" s="430"/>
      <c r="O816" s="430"/>
      <c r="P816" s="430"/>
    </row>
    <row r="817" spans="1:16" ht="14.25" customHeight="1">
      <c r="A817" s="427"/>
      <c r="B817" s="428"/>
      <c r="C817" s="428"/>
      <c r="D817" s="431"/>
      <c r="E817" s="430"/>
      <c r="F817" s="430"/>
      <c r="G817" s="430"/>
      <c r="H817" s="430"/>
      <c r="I817" s="430"/>
      <c r="J817" s="430"/>
      <c r="K817" s="430"/>
      <c r="L817" s="430"/>
      <c r="M817" s="430"/>
      <c r="N817" s="430"/>
      <c r="O817" s="430"/>
      <c r="P817" s="430"/>
    </row>
    <row r="818" spans="1:16" ht="14.25" customHeight="1">
      <c r="A818" s="427"/>
      <c r="B818" s="428"/>
      <c r="C818" s="428"/>
      <c r="D818" s="431"/>
      <c r="E818" s="430"/>
      <c r="F818" s="430"/>
      <c r="G818" s="430"/>
      <c r="H818" s="430"/>
      <c r="I818" s="430"/>
      <c r="J818" s="430"/>
      <c r="K818" s="430"/>
      <c r="L818" s="430"/>
      <c r="M818" s="430"/>
      <c r="N818" s="430"/>
      <c r="O818" s="430"/>
      <c r="P818" s="430"/>
    </row>
    <row r="819" spans="1:16" ht="14.25" customHeight="1">
      <c r="A819" s="427"/>
      <c r="B819" s="428"/>
      <c r="C819" s="428"/>
      <c r="D819" s="431"/>
      <c r="E819" s="430"/>
      <c r="F819" s="430"/>
      <c r="G819" s="430"/>
      <c r="H819" s="430"/>
      <c r="I819" s="430"/>
      <c r="J819" s="430"/>
      <c r="K819" s="430"/>
      <c r="L819" s="430"/>
      <c r="M819" s="430"/>
      <c r="N819" s="430"/>
      <c r="O819" s="430"/>
      <c r="P819" s="430"/>
    </row>
    <row r="820" spans="1:16" ht="14.25" customHeight="1">
      <c r="A820" s="427"/>
      <c r="B820" s="428"/>
      <c r="C820" s="428"/>
      <c r="D820" s="431"/>
      <c r="E820" s="430"/>
      <c r="F820" s="430"/>
      <c r="G820" s="430"/>
      <c r="H820" s="430"/>
      <c r="I820" s="430"/>
      <c r="J820" s="430"/>
      <c r="K820" s="430"/>
      <c r="L820" s="430"/>
      <c r="M820" s="430"/>
      <c r="N820" s="430"/>
      <c r="O820" s="430"/>
      <c r="P820" s="430"/>
    </row>
    <row r="821" spans="1:16" ht="14.25" customHeight="1">
      <c r="A821" s="427"/>
      <c r="B821" s="428"/>
      <c r="C821" s="428"/>
      <c r="D821" s="431"/>
      <c r="E821" s="430"/>
      <c r="F821" s="430"/>
      <c r="G821" s="430"/>
      <c r="H821" s="430"/>
      <c r="I821" s="430"/>
      <c r="J821" s="430"/>
      <c r="K821" s="430"/>
      <c r="L821" s="430"/>
      <c r="M821" s="430"/>
      <c r="N821" s="430"/>
      <c r="O821" s="430"/>
      <c r="P821" s="430"/>
    </row>
    <row r="822" spans="1:16" ht="14.25" customHeight="1">
      <c r="A822" s="427"/>
      <c r="B822" s="428"/>
      <c r="C822" s="428"/>
      <c r="D822" s="431"/>
      <c r="E822" s="430"/>
      <c r="F822" s="430"/>
      <c r="G822" s="430"/>
      <c r="H822" s="430"/>
      <c r="I822" s="430"/>
      <c r="J822" s="430"/>
      <c r="K822" s="430"/>
      <c r="L822" s="430"/>
      <c r="M822" s="430"/>
      <c r="N822" s="430"/>
      <c r="O822" s="430"/>
      <c r="P822" s="430"/>
    </row>
    <row r="823" spans="1:16" ht="14.25" customHeight="1">
      <c r="A823" s="427"/>
      <c r="B823" s="428"/>
      <c r="C823" s="428"/>
      <c r="D823" s="431"/>
      <c r="E823" s="430"/>
      <c r="F823" s="430"/>
      <c r="G823" s="430"/>
      <c r="H823" s="430"/>
      <c r="I823" s="430"/>
      <c r="J823" s="430"/>
      <c r="K823" s="430"/>
      <c r="L823" s="430"/>
      <c r="M823" s="430"/>
      <c r="N823" s="430"/>
      <c r="O823" s="430"/>
      <c r="P823" s="430"/>
    </row>
    <row r="824" spans="1:16" ht="14.25" customHeight="1">
      <c r="A824" s="427"/>
      <c r="B824" s="428"/>
      <c r="C824" s="428"/>
      <c r="D824" s="431"/>
      <c r="E824" s="430"/>
      <c r="F824" s="430"/>
      <c r="G824" s="430"/>
      <c r="H824" s="430"/>
      <c r="I824" s="430"/>
      <c r="J824" s="430"/>
      <c r="K824" s="430"/>
      <c r="L824" s="430"/>
      <c r="M824" s="430"/>
      <c r="N824" s="430"/>
      <c r="O824" s="430"/>
      <c r="P824" s="430"/>
    </row>
    <row r="825" spans="1:16" ht="14.25" customHeight="1">
      <c r="A825" s="427"/>
      <c r="B825" s="428"/>
      <c r="C825" s="428"/>
      <c r="D825" s="431"/>
      <c r="E825" s="430"/>
      <c r="F825" s="430"/>
      <c r="G825" s="430"/>
      <c r="H825" s="430"/>
      <c r="I825" s="430"/>
      <c r="J825" s="430"/>
      <c r="K825" s="430"/>
      <c r="L825" s="430"/>
      <c r="M825" s="430"/>
      <c r="N825" s="430"/>
      <c r="O825" s="430"/>
      <c r="P825" s="430"/>
    </row>
    <row r="826" spans="1:16" ht="14.25" customHeight="1">
      <c r="A826" s="427"/>
      <c r="B826" s="428"/>
      <c r="C826" s="428"/>
      <c r="D826" s="431"/>
      <c r="E826" s="430"/>
      <c r="F826" s="430"/>
      <c r="G826" s="430"/>
      <c r="H826" s="430"/>
      <c r="I826" s="430"/>
      <c r="J826" s="430"/>
      <c r="K826" s="430"/>
      <c r="L826" s="430"/>
      <c r="M826" s="430"/>
      <c r="N826" s="430"/>
      <c r="O826" s="430"/>
      <c r="P826" s="430"/>
    </row>
    <row r="827" spans="1:16" ht="14.25" customHeight="1">
      <c r="A827" s="427"/>
      <c r="B827" s="428"/>
      <c r="C827" s="428"/>
      <c r="D827" s="431"/>
      <c r="E827" s="430"/>
      <c r="F827" s="430"/>
      <c r="G827" s="430"/>
      <c r="H827" s="430"/>
      <c r="I827" s="430"/>
      <c r="J827" s="430"/>
      <c r="K827" s="430"/>
      <c r="L827" s="430"/>
      <c r="M827" s="430"/>
      <c r="N827" s="430"/>
      <c r="O827" s="430"/>
      <c r="P827" s="430"/>
    </row>
    <row r="828" spans="1:16" ht="14.25" customHeight="1">
      <c r="A828" s="427"/>
      <c r="B828" s="428"/>
      <c r="C828" s="428"/>
      <c r="D828" s="431"/>
      <c r="E828" s="430"/>
      <c r="F828" s="430"/>
      <c r="G828" s="430"/>
      <c r="H828" s="430"/>
      <c r="I828" s="430"/>
      <c r="J828" s="430"/>
      <c r="K828" s="430"/>
      <c r="L828" s="430"/>
      <c r="M828" s="430"/>
      <c r="N828" s="430"/>
      <c r="O828" s="430"/>
      <c r="P828" s="430"/>
    </row>
    <row r="829" spans="1:16" ht="14.25" customHeight="1">
      <c r="A829" s="427"/>
      <c r="B829" s="428"/>
      <c r="C829" s="428"/>
      <c r="D829" s="431"/>
      <c r="E829" s="430"/>
      <c r="F829" s="430"/>
      <c r="G829" s="430"/>
      <c r="H829" s="430"/>
      <c r="I829" s="430"/>
      <c r="J829" s="430"/>
      <c r="K829" s="430"/>
      <c r="L829" s="430"/>
      <c r="M829" s="430"/>
      <c r="N829" s="430"/>
      <c r="O829" s="430"/>
      <c r="P829" s="430"/>
    </row>
    <row r="830" spans="1:16" ht="14.25" customHeight="1">
      <c r="A830" s="427"/>
      <c r="B830" s="428"/>
      <c r="C830" s="428"/>
      <c r="D830" s="431"/>
      <c r="E830" s="430"/>
      <c r="F830" s="430"/>
      <c r="G830" s="430"/>
      <c r="H830" s="430"/>
      <c r="I830" s="430"/>
      <c r="J830" s="430"/>
      <c r="K830" s="430"/>
      <c r="L830" s="430"/>
      <c r="M830" s="430"/>
      <c r="N830" s="430"/>
      <c r="O830" s="430"/>
      <c r="P830" s="430"/>
    </row>
    <row r="831" spans="1:16" ht="14.25" customHeight="1">
      <c r="A831" s="427"/>
      <c r="B831" s="428"/>
      <c r="C831" s="428"/>
      <c r="D831" s="431"/>
      <c r="E831" s="430"/>
      <c r="F831" s="430"/>
      <c r="G831" s="430"/>
      <c r="H831" s="430"/>
      <c r="I831" s="430"/>
      <c r="J831" s="430"/>
      <c r="K831" s="430"/>
      <c r="L831" s="430"/>
      <c r="M831" s="430"/>
      <c r="N831" s="430"/>
      <c r="O831" s="430"/>
      <c r="P831" s="430"/>
    </row>
    <row r="832" spans="1:16" ht="14.25" customHeight="1">
      <c r="A832" s="427"/>
      <c r="B832" s="428"/>
      <c r="C832" s="428"/>
      <c r="D832" s="431"/>
      <c r="E832" s="430"/>
      <c r="F832" s="430"/>
      <c r="G832" s="430"/>
      <c r="H832" s="430"/>
      <c r="I832" s="430"/>
      <c r="J832" s="430"/>
      <c r="K832" s="430"/>
      <c r="L832" s="430"/>
      <c r="M832" s="430"/>
      <c r="N832" s="430"/>
      <c r="O832" s="430"/>
      <c r="P832" s="430"/>
    </row>
    <row r="833" spans="1:16" ht="14.25" customHeight="1">
      <c r="A833" s="427"/>
      <c r="B833" s="428"/>
      <c r="C833" s="428"/>
      <c r="D833" s="431"/>
      <c r="E833" s="430"/>
      <c r="F833" s="430"/>
      <c r="G833" s="430"/>
      <c r="H833" s="430"/>
      <c r="I833" s="430"/>
      <c r="J833" s="430"/>
      <c r="K833" s="430"/>
      <c r="L833" s="430"/>
      <c r="M833" s="430"/>
      <c r="N833" s="430"/>
      <c r="O833" s="430"/>
      <c r="P833" s="430"/>
    </row>
    <row r="834" spans="1:16" ht="14.25" customHeight="1">
      <c r="A834" s="427"/>
      <c r="B834" s="428"/>
      <c r="C834" s="428"/>
      <c r="D834" s="431"/>
      <c r="E834" s="430"/>
      <c r="F834" s="430"/>
      <c r="G834" s="430"/>
      <c r="H834" s="430"/>
      <c r="I834" s="430"/>
      <c r="J834" s="430"/>
      <c r="K834" s="430"/>
      <c r="L834" s="430"/>
      <c r="M834" s="430"/>
      <c r="N834" s="430"/>
      <c r="O834" s="430"/>
      <c r="P834" s="430"/>
    </row>
    <row r="835" spans="1:16" ht="14.25" customHeight="1">
      <c r="A835" s="427"/>
      <c r="B835" s="428"/>
      <c r="C835" s="428"/>
      <c r="D835" s="431"/>
      <c r="E835" s="430"/>
      <c r="F835" s="430"/>
      <c r="G835" s="430"/>
      <c r="H835" s="430"/>
      <c r="I835" s="430"/>
      <c r="J835" s="430"/>
      <c r="K835" s="430"/>
      <c r="L835" s="430"/>
      <c r="M835" s="430"/>
      <c r="N835" s="430"/>
      <c r="O835" s="430"/>
      <c r="P835" s="430"/>
    </row>
    <row r="836" spans="1:16" ht="14.25" customHeight="1">
      <c r="A836" s="427"/>
      <c r="B836" s="428"/>
      <c r="C836" s="428"/>
      <c r="D836" s="431"/>
      <c r="E836" s="430"/>
      <c r="F836" s="430"/>
      <c r="G836" s="430"/>
      <c r="H836" s="430"/>
      <c r="I836" s="430"/>
      <c r="J836" s="430"/>
      <c r="K836" s="430"/>
      <c r="L836" s="430"/>
      <c r="M836" s="430"/>
      <c r="N836" s="430"/>
      <c r="O836" s="430"/>
      <c r="P836" s="430"/>
    </row>
    <row r="837" spans="1:16" ht="14.25" customHeight="1">
      <c r="A837" s="427"/>
      <c r="B837" s="428"/>
      <c r="C837" s="428"/>
      <c r="D837" s="431"/>
      <c r="E837" s="430"/>
      <c r="F837" s="430"/>
      <c r="G837" s="430"/>
      <c r="H837" s="430"/>
      <c r="I837" s="430"/>
      <c r="J837" s="430"/>
      <c r="K837" s="430"/>
      <c r="L837" s="430"/>
      <c r="M837" s="430"/>
      <c r="N837" s="430"/>
      <c r="O837" s="430"/>
      <c r="P837" s="430"/>
    </row>
    <row r="838" spans="1:16" ht="14.25" customHeight="1">
      <c r="A838" s="427"/>
      <c r="B838" s="428"/>
      <c r="C838" s="428"/>
      <c r="D838" s="431"/>
      <c r="E838" s="430"/>
      <c r="F838" s="430"/>
      <c r="G838" s="430"/>
      <c r="H838" s="430"/>
      <c r="I838" s="430"/>
      <c r="J838" s="430"/>
      <c r="K838" s="430"/>
      <c r="L838" s="430"/>
      <c r="M838" s="430"/>
      <c r="N838" s="430"/>
      <c r="O838" s="430"/>
      <c r="P838" s="430"/>
    </row>
    <row r="839" spans="1:16" ht="14.25" customHeight="1">
      <c r="A839" s="427"/>
      <c r="B839" s="428"/>
      <c r="C839" s="428"/>
      <c r="D839" s="431"/>
      <c r="E839" s="430"/>
      <c r="F839" s="430"/>
      <c r="G839" s="430"/>
      <c r="H839" s="430"/>
      <c r="I839" s="430"/>
      <c r="J839" s="430"/>
      <c r="K839" s="430"/>
      <c r="L839" s="430"/>
      <c r="M839" s="430"/>
      <c r="N839" s="430"/>
      <c r="O839" s="430"/>
      <c r="P839" s="430"/>
    </row>
    <row r="840" spans="1:16" ht="14.25" customHeight="1">
      <c r="A840" s="427"/>
      <c r="B840" s="428"/>
      <c r="C840" s="428"/>
      <c r="D840" s="431"/>
      <c r="E840" s="430"/>
      <c r="F840" s="430"/>
      <c r="G840" s="430"/>
      <c r="H840" s="430"/>
      <c r="I840" s="430"/>
      <c r="J840" s="430"/>
      <c r="K840" s="430"/>
      <c r="L840" s="430"/>
      <c r="M840" s="430"/>
      <c r="N840" s="430"/>
      <c r="O840" s="430"/>
      <c r="P840" s="430"/>
    </row>
    <row r="841" spans="1:16" ht="14.25" customHeight="1">
      <c r="A841" s="427"/>
      <c r="B841" s="428"/>
      <c r="C841" s="428"/>
      <c r="D841" s="431"/>
      <c r="E841" s="430"/>
      <c r="F841" s="430"/>
      <c r="G841" s="430"/>
      <c r="H841" s="430"/>
      <c r="I841" s="430"/>
      <c r="J841" s="430"/>
      <c r="K841" s="430"/>
      <c r="L841" s="430"/>
      <c r="M841" s="430"/>
      <c r="N841" s="430"/>
      <c r="O841" s="430"/>
      <c r="P841" s="430"/>
    </row>
    <row r="842" spans="1:16" ht="14.25" customHeight="1">
      <c r="A842" s="427"/>
      <c r="B842" s="428"/>
      <c r="C842" s="428"/>
      <c r="D842" s="431"/>
      <c r="E842" s="430"/>
      <c r="F842" s="430"/>
      <c r="G842" s="430"/>
      <c r="H842" s="430"/>
      <c r="I842" s="430"/>
      <c r="J842" s="430"/>
      <c r="K842" s="430"/>
      <c r="L842" s="430"/>
      <c r="M842" s="430"/>
      <c r="N842" s="430"/>
      <c r="O842" s="430"/>
      <c r="P842" s="430"/>
    </row>
    <row r="843" spans="1:16" ht="14.25" customHeight="1">
      <c r="A843" s="427"/>
      <c r="B843" s="428"/>
      <c r="C843" s="428"/>
      <c r="D843" s="431"/>
      <c r="E843" s="430"/>
      <c r="F843" s="430"/>
      <c r="G843" s="430"/>
      <c r="H843" s="430"/>
      <c r="I843" s="430"/>
      <c r="J843" s="430"/>
      <c r="K843" s="430"/>
      <c r="L843" s="430"/>
      <c r="M843" s="430"/>
      <c r="N843" s="430"/>
      <c r="O843" s="430"/>
      <c r="P843" s="430"/>
    </row>
    <row r="844" spans="1:16" ht="14.25" customHeight="1">
      <c r="A844" s="427"/>
      <c r="B844" s="428"/>
      <c r="C844" s="428"/>
      <c r="D844" s="431"/>
      <c r="E844" s="430"/>
      <c r="F844" s="430"/>
      <c r="G844" s="430"/>
      <c r="H844" s="430"/>
      <c r="I844" s="430"/>
      <c r="J844" s="430"/>
      <c r="K844" s="430"/>
      <c r="L844" s="430"/>
      <c r="M844" s="430"/>
      <c r="N844" s="430"/>
      <c r="O844" s="430"/>
      <c r="P844" s="430"/>
    </row>
    <row r="845" spans="1:16" ht="14.25" customHeight="1">
      <c r="A845" s="427"/>
      <c r="B845" s="428"/>
      <c r="C845" s="428"/>
      <c r="D845" s="431"/>
      <c r="E845" s="430"/>
      <c r="F845" s="430"/>
      <c r="G845" s="430"/>
      <c r="H845" s="430"/>
      <c r="I845" s="430"/>
      <c r="J845" s="430"/>
      <c r="K845" s="430"/>
      <c r="L845" s="430"/>
      <c r="M845" s="430"/>
      <c r="N845" s="430"/>
      <c r="O845" s="430"/>
      <c r="P845" s="430"/>
    </row>
    <row r="846" spans="1:16" ht="14.25" customHeight="1">
      <c r="A846" s="427"/>
      <c r="B846" s="428"/>
      <c r="C846" s="428"/>
      <c r="D846" s="431"/>
      <c r="E846" s="430"/>
      <c r="F846" s="430"/>
      <c r="G846" s="430"/>
      <c r="H846" s="430"/>
      <c r="I846" s="430"/>
      <c r="J846" s="430"/>
      <c r="K846" s="430"/>
      <c r="L846" s="430"/>
      <c r="M846" s="430"/>
      <c r="N846" s="430"/>
      <c r="O846" s="430"/>
      <c r="P846" s="430"/>
    </row>
    <row r="847" spans="1:16" ht="14.25" customHeight="1">
      <c r="A847" s="427"/>
      <c r="B847" s="428"/>
      <c r="C847" s="428"/>
      <c r="D847" s="431"/>
      <c r="E847" s="430"/>
      <c r="F847" s="430"/>
      <c r="G847" s="430"/>
      <c r="H847" s="430"/>
      <c r="I847" s="430"/>
      <c r="J847" s="430"/>
      <c r="K847" s="430"/>
      <c r="L847" s="430"/>
      <c r="M847" s="430"/>
      <c r="N847" s="430"/>
      <c r="O847" s="430"/>
      <c r="P847" s="430"/>
    </row>
    <row r="848" spans="1:16" ht="14.25" customHeight="1">
      <c r="A848" s="427"/>
      <c r="B848" s="428"/>
      <c r="C848" s="428"/>
      <c r="D848" s="431"/>
      <c r="E848" s="430"/>
      <c r="F848" s="430"/>
      <c r="G848" s="430"/>
      <c r="H848" s="430"/>
      <c r="I848" s="430"/>
      <c r="J848" s="430"/>
      <c r="K848" s="430"/>
      <c r="L848" s="430"/>
      <c r="M848" s="430"/>
      <c r="N848" s="430"/>
      <c r="O848" s="430"/>
      <c r="P848" s="430"/>
    </row>
    <row r="849" spans="1:16" ht="14.25" customHeight="1">
      <c r="A849" s="427"/>
      <c r="B849" s="428"/>
      <c r="C849" s="428"/>
      <c r="D849" s="431"/>
      <c r="E849" s="430"/>
      <c r="F849" s="430"/>
      <c r="G849" s="430"/>
      <c r="H849" s="430"/>
      <c r="I849" s="430"/>
      <c r="J849" s="430"/>
      <c r="K849" s="430"/>
      <c r="L849" s="430"/>
      <c r="M849" s="430"/>
      <c r="N849" s="430"/>
      <c r="O849" s="430"/>
      <c r="P849" s="430"/>
    </row>
    <row r="850" spans="1:16" ht="14.25" customHeight="1">
      <c r="A850" s="427"/>
      <c r="B850" s="428"/>
      <c r="C850" s="428"/>
      <c r="D850" s="431"/>
      <c r="E850" s="430"/>
      <c r="F850" s="430"/>
      <c r="G850" s="430"/>
      <c r="H850" s="430"/>
      <c r="I850" s="430"/>
      <c r="J850" s="430"/>
      <c r="K850" s="430"/>
      <c r="L850" s="430"/>
      <c r="M850" s="430"/>
      <c r="N850" s="430"/>
      <c r="O850" s="430"/>
      <c r="P850" s="430"/>
    </row>
    <row r="851" spans="1:16" ht="14.25" customHeight="1">
      <c r="A851" s="427"/>
      <c r="B851" s="428"/>
      <c r="C851" s="428"/>
      <c r="D851" s="431"/>
      <c r="E851" s="430"/>
      <c r="F851" s="430"/>
      <c r="G851" s="430"/>
      <c r="H851" s="430"/>
      <c r="I851" s="430"/>
      <c r="J851" s="430"/>
      <c r="K851" s="430"/>
      <c r="L851" s="430"/>
      <c r="M851" s="430"/>
      <c r="N851" s="430"/>
      <c r="O851" s="430"/>
      <c r="P851" s="430"/>
    </row>
    <row r="852" spans="1:16" ht="14.25" customHeight="1">
      <c r="A852" s="427"/>
      <c r="B852" s="428"/>
      <c r="C852" s="428"/>
      <c r="D852" s="431"/>
      <c r="E852" s="430"/>
      <c r="F852" s="430"/>
      <c r="G852" s="430"/>
      <c r="H852" s="430"/>
      <c r="I852" s="430"/>
      <c r="J852" s="430"/>
      <c r="K852" s="430"/>
      <c r="L852" s="430"/>
      <c r="M852" s="430"/>
      <c r="N852" s="430"/>
      <c r="O852" s="430"/>
      <c r="P852" s="430"/>
    </row>
    <row r="853" spans="1:16" ht="14.25" customHeight="1">
      <c r="A853" s="427"/>
      <c r="B853" s="428"/>
      <c r="C853" s="428"/>
      <c r="D853" s="431"/>
      <c r="E853" s="430"/>
      <c r="F853" s="430"/>
      <c r="G853" s="430"/>
      <c r="H853" s="430"/>
      <c r="I853" s="430"/>
      <c r="J853" s="430"/>
      <c r="K853" s="430"/>
      <c r="L853" s="430"/>
      <c r="M853" s="430"/>
      <c r="N853" s="430"/>
      <c r="O853" s="430"/>
      <c r="P853" s="430"/>
    </row>
    <row r="854" spans="1:16" ht="14.25" customHeight="1">
      <c r="A854" s="427"/>
      <c r="B854" s="428"/>
      <c r="C854" s="428"/>
      <c r="D854" s="431"/>
      <c r="E854" s="430"/>
      <c r="F854" s="430"/>
      <c r="G854" s="430"/>
      <c r="H854" s="430"/>
      <c r="I854" s="430"/>
      <c r="J854" s="430"/>
      <c r="K854" s="430"/>
      <c r="L854" s="430"/>
      <c r="M854" s="430"/>
      <c r="N854" s="430"/>
      <c r="O854" s="430"/>
      <c r="P854" s="430"/>
    </row>
    <row r="855" spans="1:16" ht="14.25" customHeight="1">
      <c r="A855" s="427"/>
      <c r="B855" s="428"/>
      <c r="C855" s="428"/>
      <c r="D855" s="431"/>
      <c r="E855" s="430"/>
      <c r="F855" s="430"/>
      <c r="G855" s="430"/>
      <c r="H855" s="430"/>
      <c r="I855" s="430"/>
      <c r="J855" s="430"/>
      <c r="K855" s="430"/>
      <c r="L855" s="430"/>
      <c r="M855" s="430"/>
      <c r="N855" s="430"/>
      <c r="O855" s="430"/>
      <c r="P855" s="430"/>
    </row>
    <row r="856" spans="1:16" ht="14.25" customHeight="1">
      <c r="A856" s="427"/>
      <c r="B856" s="428"/>
      <c r="C856" s="428"/>
      <c r="D856" s="431"/>
      <c r="E856" s="430"/>
      <c r="F856" s="430"/>
      <c r="G856" s="430"/>
      <c r="H856" s="430"/>
      <c r="I856" s="430"/>
      <c r="J856" s="430"/>
      <c r="K856" s="430"/>
      <c r="L856" s="430"/>
      <c r="M856" s="430"/>
      <c r="N856" s="430"/>
      <c r="O856" s="430"/>
      <c r="P856" s="430"/>
    </row>
    <row r="857" spans="1:16" ht="14.25" customHeight="1">
      <c r="A857" s="427"/>
      <c r="B857" s="428"/>
      <c r="C857" s="428"/>
      <c r="D857" s="431"/>
      <c r="E857" s="430"/>
      <c r="F857" s="430"/>
      <c r="G857" s="430"/>
      <c r="H857" s="430"/>
      <c r="I857" s="430"/>
      <c r="J857" s="430"/>
      <c r="K857" s="430"/>
      <c r="L857" s="430"/>
      <c r="M857" s="430"/>
      <c r="N857" s="430"/>
      <c r="O857" s="430"/>
      <c r="P857" s="430"/>
    </row>
    <row r="858" spans="1:16" ht="14.25" customHeight="1">
      <c r="A858" s="427"/>
      <c r="B858" s="428"/>
      <c r="C858" s="428"/>
      <c r="D858" s="431"/>
      <c r="E858" s="430"/>
      <c r="F858" s="430"/>
      <c r="G858" s="430"/>
      <c r="H858" s="430"/>
      <c r="I858" s="430"/>
      <c r="J858" s="430"/>
      <c r="K858" s="430"/>
      <c r="L858" s="430"/>
      <c r="M858" s="430"/>
      <c r="N858" s="430"/>
      <c r="O858" s="430"/>
      <c r="P858" s="430"/>
    </row>
    <row r="859" spans="1:16" ht="14.25" customHeight="1">
      <c r="A859" s="427"/>
      <c r="B859" s="428"/>
      <c r="C859" s="428"/>
      <c r="D859" s="431"/>
      <c r="E859" s="430"/>
      <c r="F859" s="430"/>
      <c r="G859" s="430"/>
      <c r="H859" s="430"/>
      <c r="I859" s="430"/>
      <c r="J859" s="430"/>
      <c r="K859" s="430"/>
      <c r="L859" s="430"/>
      <c r="M859" s="430"/>
      <c r="N859" s="430"/>
      <c r="O859" s="430"/>
      <c r="P859" s="430"/>
    </row>
    <row r="860" spans="1:16" ht="14.25" customHeight="1">
      <c r="A860" s="427"/>
      <c r="B860" s="428"/>
      <c r="C860" s="428"/>
      <c r="D860" s="431"/>
      <c r="E860" s="430"/>
      <c r="F860" s="430"/>
      <c r="G860" s="430"/>
      <c r="H860" s="430"/>
      <c r="I860" s="430"/>
      <c r="J860" s="430"/>
      <c r="K860" s="430"/>
      <c r="L860" s="430"/>
      <c r="M860" s="430"/>
      <c r="N860" s="430"/>
      <c r="O860" s="430"/>
      <c r="P860" s="430"/>
    </row>
    <row r="861" spans="1:16" ht="14.25" customHeight="1">
      <c r="A861" s="427"/>
      <c r="B861" s="428"/>
      <c r="C861" s="428"/>
      <c r="D861" s="431"/>
      <c r="E861" s="430"/>
      <c r="F861" s="430"/>
      <c r="G861" s="430"/>
      <c r="H861" s="430"/>
      <c r="I861" s="430"/>
      <c r="J861" s="430"/>
      <c r="K861" s="430"/>
      <c r="L861" s="430"/>
      <c r="M861" s="430"/>
      <c r="N861" s="430"/>
      <c r="O861" s="430"/>
      <c r="P861" s="430"/>
    </row>
    <row r="862" spans="1:16" ht="14.25" customHeight="1">
      <c r="A862" s="427"/>
      <c r="B862" s="428"/>
      <c r="C862" s="428"/>
      <c r="D862" s="431"/>
      <c r="E862" s="430"/>
      <c r="F862" s="430"/>
      <c r="G862" s="430"/>
      <c r="H862" s="430"/>
      <c r="I862" s="430"/>
      <c r="J862" s="430"/>
      <c r="K862" s="430"/>
      <c r="L862" s="430"/>
      <c r="M862" s="430"/>
      <c r="N862" s="430"/>
      <c r="O862" s="430"/>
      <c r="P862" s="430"/>
    </row>
    <row r="863" spans="1:16" ht="14.25" customHeight="1">
      <c r="A863" s="427"/>
      <c r="B863" s="428"/>
      <c r="C863" s="428"/>
      <c r="D863" s="431"/>
      <c r="E863" s="430"/>
      <c r="F863" s="430"/>
      <c r="G863" s="430"/>
      <c r="H863" s="430"/>
      <c r="I863" s="430"/>
      <c r="J863" s="430"/>
      <c r="K863" s="430"/>
      <c r="L863" s="430"/>
      <c r="M863" s="430"/>
      <c r="N863" s="430"/>
      <c r="O863" s="430"/>
      <c r="P863" s="430"/>
    </row>
    <row r="864" spans="1:16" ht="14.25" customHeight="1">
      <c r="A864" s="427"/>
      <c r="B864" s="428"/>
      <c r="C864" s="428"/>
      <c r="D864" s="431"/>
      <c r="E864" s="430"/>
      <c r="F864" s="430"/>
      <c r="G864" s="430"/>
      <c r="H864" s="430"/>
      <c r="I864" s="430"/>
      <c r="J864" s="430"/>
      <c r="K864" s="430"/>
      <c r="L864" s="430"/>
      <c r="M864" s="430"/>
      <c r="N864" s="430"/>
      <c r="O864" s="430"/>
      <c r="P864" s="430"/>
    </row>
    <row r="865" spans="1:16" ht="14.25" customHeight="1">
      <c r="A865" s="427"/>
      <c r="B865" s="428"/>
      <c r="C865" s="428"/>
      <c r="D865" s="431"/>
      <c r="E865" s="430"/>
      <c r="F865" s="430"/>
      <c r="G865" s="430"/>
      <c r="H865" s="430"/>
      <c r="I865" s="430"/>
      <c r="J865" s="430"/>
      <c r="K865" s="430"/>
      <c r="L865" s="430"/>
      <c r="M865" s="430"/>
      <c r="N865" s="430"/>
      <c r="O865" s="430"/>
      <c r="P865" s="430"/>
    </row>
    <row r="866" spans="1:16" ht="14.25" customHeight="1">
      <c r="A866" s="427"/>
      <c r="B866" s="428"/>
      <c r="C866" s="428"/>
      <c r="D866" s="431"/>
      <c r="E866" s="430"/>
      <c r="F866" s="430"/>
      <c r="G866" s="430"/>
      <c r="H866" s="430"/>
      <c r="I866" s="430"/>
      <c r="J866" s="430"/>
      <c r="K866" s="430"/>
      <c r="L866" s="430"/>
      <c r="M866" s="430"/>
      <c r="N866" s="430"/>
      <c r="O866" s="430"/>
      <c r="P866" s="430"/>
    </row>
    <row r="867" spans="1:16" ht="14.25" customHeight="1">
      <c r="A867" s="427"/>
      <c r="B867" s="428"/>
      <c r="C867" s="428"/>
      <c r="D867" s="431"/>
      <c r="E867" s="430"/>
      <c r="F867" s="430"/>
      <c r="G867" s="430"/>
      <c r="H867" s="430"/>
      <c r="I867" s="430"/>
      <c r="J867" s="430"/>
      <c r="K867" s="430"/>
      <c r="L867" s="430"/>
      <c r="M867" s="430"/>
      <c r="N867" s="430"/>
      <c r="O867" s="430"/>
      <c r="P867" s="430"/>
    </row>
    <row r="868" spans="1:16" ht="14.25" customHeight="1">
      <c r="A868" s="427"/>
      <c r="B868" s="428"/>
      <c r="C868" s="428"/>
      <c r="D868" s="431"/>
      <c r="E868" s="430"/>
      <c r="F868" s="430"/>
      <c r="G868" s="430"/>
      <c r="H868" s="430"/>
      <c r="I868" s="430"/>
      <c r="J868" s="430"/>
      <c r="K868" s="430"/>
      <c r="L868" s="430"/>
      <c r="M868" s="430"/>
      <c r="N868" s="430"/>
      <c r="O868" s="430"/>
      <c r="P868" s="430"/>
    </row>
    <row r="869" spans="1:16" ht="14.25" customHeight="1">
      <c r="A869" s="427"/>
      <c r="B869" s="428"/>
      <c r="C869" s="428"/>
      <c r="D869" s="431"/>
      <c r="E869" s="430"/>
      <c r="F869" s="430"/>
      <c r="G869" s="430"/>
      <c r="H869" s="430"/>
      <c r="I869" s="430"/>
      <c r="J869" s="430"/>
      <c r="K869" s="430"/>
      <c r="L869" s="430"/>
      <c r="M869" s="430"/>
      <c r="N869" s="430"/>
      <c r="O869" s="430"/>
      <c r="P869" s="430"/>
    </row>
    <row r="870" spans="1:16" ht="14.25" customHeight="1">
      <c r="A870" s="427"/>
      <c r="B870" s="428"/>
      <c r="C870" s="428"/>
      <c r="D870" s="431"/>
      <c r="E870" s="430"/>
      <c r="F870" s="430"/>
      <c r="G870" s="430"/>
      <c r="H870" s="430"/>
      <c r="I870" s="430"/>
      <c r="J870" s="430"/>
      <c r="K870" s="430"/>
      <c r="L870" s="430"/>
      <c r="M870" s="430"/>
      <c r="N870" s="430"/>
      <c r="O870" s="430"/>
      <c r="P870" s="430"/>
    </row>
    <row r="871" spans="1:16" ht="14.25" customHeight="1">
      <c r="A871" s="427"/>
      <c r="B871" s="428"/>
      <c r="C871" s="428"/>
      <c r="D871" s="431"/>
      <c r="E871" s="430"/>
      <c r="F871" s="430"/>
      <c r="G871" s="430"/>
      <c r="H871" s="430"/>
      <c r="I871" s="430"/>
      <c r="J871" s="430"/>
      <c r="K871" s="430"/>
      <c r="L871" s="430"/>
      <c r="M871" s="430"/>
      <c r="N871" s="430"/>
      <c r="O871" s="430"/>
      <c r="P871" s="430"/>
    </row>
    <row r="872" spans="1:16" ht="14.25" customHeight="1">
      <c r="A872" s="427"/>
      <c r="B872" s="428"/>
      <c r="C872" s="428"/>
      <c r="D872" s="431"/>
      <c r="E872" s="430"/>
      <c r="F872" s="430"/>
      <c r="G872" s="430"/>
      <c r="H872" s="430"/>
      <c r="I872" s="430"/>
      <c r="J872" s="430"/>
      <c r="K872" s="430"/>
      <c r="L872" s="430"/>
      <c r="M872" s="430"/>
      <c r="N872" s="430"/>
      <c r="O872" s="430"/>
      <c r="P872" s="430"/>
    </row>
    <row r="873" spans="1:16" ht="14.25" customHeight="1">
      <c r="A873" s="427"/>
      <c r="B873" s="428"/>
      <c r="C873" s="428"/>
      <c r="D873" s="431"/>
      <c r="E873" s="430"/>
      <c r="F873" s="430"/>
      <c r="G873" s="430"/>
      <c r="H873" s="430"/>
      <c r="I873" s="430"/>
      <c r="J873" s="430"/>
      <c r="K873" s="430"/>
      <c r="L873" s="430"/>
      <c r="M873" s="430"/>
      <c r="N873" s="430"/>
      <c r="O873" s="430"/>
      <c r="P873" s="430"/>
    </row>
    <row r="874" spans="1:16" ht="14.25" customHeight="1">
      <c r="A874" s="427"/>
      <c r="B874" s="428"/>
      <c r="C874" s="428"/>
      <c r="D874" s="431"/>
      <c r="E874" s="430"/>
      <c r="F874" s="430"/>
      <c r="G874" s="430"/>
      <c r="H874" s="430"/>
      <c r="I874" s="430"/>
      <c r="J874" s="430"/>
      <c r="K874" s="430"/>
      <c r="L874" s="430"/>
      <c r="M874" s="430"/>
      <c r="N874" s="430"/>
      <c r="O874" s="430"/>
      <c r="P874" s="430"/>
    </row>
    <row r="875" spans="1:16" ht="14.25" customHeight="1">
      <c r="A875" s="427"/>
      <c r="B875" s="428"/>
      <c r="C875" s="428"/>
      <c r="D875" s="431"/>
      <c r="E875" s="430"/>
      <c r="F875" s="430"/>
      <c r="G875" s="430"/>
      <c r="H875" s="430"/>
      <c r="I875" s="430"/>
      <c r="J875" s="430"/>
      <c r="K875" s="430"/>
      <c r="L875" s="430"/>
      <c r="M875" s="430"/>
      <c r="N875" s="430"/>
      <c r="O875" s="430"/>
      <c r="P875" s="430"/>
    </row>
    <row r="876" spans="1:16" ht="14.25" customHeight="1">
      <c r="A876" s="427"/>
      <c r="B876" s="428"/>
      <c r="C876" s="428"/>
      <c r="D876" s="431"/>
      <c r="E876" s="430"/>
      <c r="F876" s="430"/>
      <c r="G876" s="430"/>
      <c r="H876" s="430"/>
      <c r="I876" s="430"/>
      <c r="J876" s="430"/>
      <c r="K876" s="430"/>
      <c r="L876" s="430"/>
      <c r="M876" s="430"/>
      <c r="N876" s="430"/>
      <c r="O876" s="430"/>
      <c r="P876" s="430"/>
    </row>
    <row r="877" spans="1:16" ht="14.25" customHeight="1">
      <c r="A877" s="427"/>
      <c r="B877" s="428"/>
      <c r="C877" s="428"/>
      <c r="D877" s="431"/>
      <c r="E877" s="430"/>
      <c r="F877" s="430"/>
      <c r="G877" s="430"/>
      <c r="H877" s="430"/>
      <c r="I877" s="430"/>
      <c r="J877" s="430"/>
      <c r="K877" s="430"/>
      <c r="L877" s="430"/>
      <c r="M877" s="430"/>
      <c r="N877" s="430"/>
      <c r="O877" s="430"/>
      <c r="P877" s="430"/>
    </row>
    <row r="878" spans="1:16" ht="14.25" customHeight="1">
      <c r="A878" s="427"/>
      <c r="B878" s="428"/>
      <c r="C878" s="428"/>
      <c r="D878" s="431"/>
      <c r="E878" s="430"/>
      <c r="F878" s="430"/>
      <c r="G878" s="430"/>
      <c r="H878" s="430"/>
      <c r="I878" s="430"/>
      <c r="J878" s="430"/>
      <c r="K878" s="430"/>
      <c r="L878" s="430"/>
      <c r="M878" s="430"/>
      <c r="N878" s="430"/>
      <c r="O878" s="430"/>
      <c r="P878" s="430"/>
    </row>
    <row r="879" spans="1:16" ht="14.25" customHeight="1">
      <c r="A879" s="427"/>
      <c r="B879" s="428"/>
      <c r="C879" s="428"/>
      <c r="D879" s="431"/>
      <c r="E879" s="430"/>
      <c r="F879" s="430"/>
      <c r="G879" s="430"/>
      <c r="H879" s="430"/>
      <c r="I879" s="430"/>
      <c r="J879" s="430"/>
      <c r="K879" s="430"/>
      <c r="L879" s="430"/>
      <c r="M879" s="430"/>
      <c r="N879" s="430"/>
      <c r="O879" s="430"/>
      <c r="P879" s="430"/>
    </row>
    <row r="880" spans="1:16" ht="14.25" customHeight="1">
      <c r="A880" s="427"/>
      <c r="B880" s="428"/>
      <c r="C880" s="428"/>
      <c r="D880" s="431"/>
      <c r="E880" s="430"/>
      <c r="F880" s="430"/>
      <c r="G880" s="430"/>
      <c r="H880" s="430"/>
      <c r="I880" s="430"/>
      <c r="J880" s="430"/>
      <c r="K880" s="430"/>
      <c r="L880" s="430"/>
      <c r="M880" s="430"/>
      <c r="N880" s="430"/>
      <c r="O880" s="430"/>
      <c r="P880" s="430"/>
    </row>
    <row r="881" spans="1:16" ht="14.25" customHeight="1">
      <c r="A881" s="427"/>
      <c r="B881" s="428"/>
      <c r="C881" s="428"/>
      <c r="D881" s="431"/>
      <c r="E881" s="430"/>
      <c r="F881" s="430"/>
      <c r="G881" s="430"/>
      <c r="H881" s="430"/>
      <c r="I881" s="430"/>
      <c r="J881" s="430"/>
      <c r="K881" s="430"/>
      <c r="L881" s="430"/>
      <c r="M881" s="430"/>
      <c r="N881" s="430"/>
      <c r="O881" s="430"/>
      <c r="P881" s="430"/>
    </row>
    <row r="882" spans="1:16" ht="14.25" customHeight="1">
      <c r="A882" s="427"/>
      <c r="B882" s="428"/>
      <c r="C882" s="428"/>
      <c r="D882" s="431"/>
      <c r="E882" s="430"/>
      <c r="F882" s="430"/>
      <c r="G882" s="430"/>
      <c r="H882" s="430"/>
      <c r="I882" s="430"/>
      <c r="J882" s="430"/>
      <c r="K882" s="430"/>
      <c r="L882" s="430"/>
      <c r="M882" s="430"/>
      <c r="N882" s="430"/>
      <c r="O882" s="430"/>
      <c r="P882" s="430"/>
    </row>
    <row r="883" spans="1:16" ht="14.25" customHeight="1">
      <c r="A883" s="427"/>
      <c r="B883" s="428"/>
      <c r="C883" s="428"/>
      <c r="D883" s="431"/>
      <c r="E883" s="430"/>
      <c r="F883" s="430"/>
      <c r="G883" s="430"/>
      <c r="H883" s="430"/>
      <c r="I883" s="430"/>
      <c r="J883" s="430"/>
      <c r="K883" s="430"/>
      <c r="L883" s="430"/>
      <c r="M883" s="430"/>
      <c r="N883" s="430"/>
      <c r="O883" s="430"/>
      <c r="P883" s="430"/>
    </row>
    <row r="884" spans="1:16" ht="14.25" customHeight="1">
      <c r="A884" s="427"/>
      <c r="B884" s="428"/>
      <c r="C884" s="428"/>
      <c r="D884" s="431"/>
      <c r="E884" s="430"/>
      <c r="F884" s="430"/>
      <c r="G884" s="430"/>
      <c r="H884" s="430"/>
      <c r="I884" s="430"/>
      <c r="J884" s="430"/>
      <c r="K884" s="430"/>
      <c r="L884" s="430"/>
      <c r="M884" s="430"/>
      <c r="N884" s="430"/>
      <c r="O884" s="430"/>
      <c r="P884" s="430"/>
    </row>
    <row r="885" spans="1:16" ht="14.25" customHeight="1">
      <c r="A885" s="427"/>
      <c r="B885" s="428"/>
      <c r="C885" s="428"/>
      <c r="D885" s="431"/>
      <c r="E885" s="430"/>
      <c r="F885" s="430"/>
      <c r="G885" s="430"/>
      <c r="H885" s="430"/>
      <c r="I885" s="430"/>
      <c r="J885" s="430"/>
      <c r="K885" s="430"/>
      <c r="L885" s="430"/>
      <c r="M885" s="430"/>
      <c r="N885" s="430"/>
      <c r="O885" s="430"/>
      <c r="P885" s="430"/>
    </row>
    <row r="886" spans="1:16" ht="14.25" customHeight="1">
      <c r="A886" s="427"/>
      <c r="B886" s="428"/>
      <c r="C886" s="428"/>
      <c r="D886" s="431"/>
      <c r="E886" s="430"/>
      <c r="F886" s="430"/>
      <c r="G886" s="430"/>
      <c r="H886" s="430"/>
      <c r="I886" s="430"/>
      <c r="J886" s="430"/>
      <c r="K886" s="430"/>
      <c r="L886" s="430"/>
      <c r="M886" s="430"/>
      <c r="N886" s="430"/>
      <c r="O886" s="430"/>
      <c r="P886" s="430"/>
    </row>
    <row r="887" spans="1:16" ht="14.25" customHeight="1">
      <c r="A887" s="427"/>
      <c r="B887" s="428"/>
      <c r="C887" s="428"/>
      <c r="D887" s="431"/>
      <c r="E887" s="430"/>
      <c r="F887" s="430"/>
      <c r="G887" s="430"/>
      <c r="H887" s="430"/>
      <c r="I887" s="430"/>
      <c r="J887" s="430"/>
      <c r="K887" s="430"/>
      <c r="L887" s="430"/>
      <c r="M887" s="430"/>
      <c r="N887" s="430"/>
      <c r="O887" s="430"/>
      <c r="P887" s="430"/>
    </row>
    <row r="888" spans="1:16" ht="14.25" customHeight="1">
      <c r="A888" s="427"/>
      <c r="B888" s="428"/>
      <c r="C888" s="428"/>
      <c r="D888" s="431"/>
      <c r="E888" s="430"/>
      <c r="F888" s="430"/>
      <c r="G888" s="430"/>
      <c r="H888" s="430"/>
      <c r="I888" s="430"/>
      <c r="J888" s="430"/>
      <c r="K888" s="430"/>
      <c r="L888" s="430"/>
      <c r="M888" s="430"/>
      <c r="N888" s="430"/>
      <c r="O888" s="430"/>
      <c r="P888" s="430"/>
    </row>
    <row r="889" spans="1:16" ht="14.25" customHeight="1">
      <c r="A889" s="427"/>
      <c r="B889" s="428"/>
      <c r="C889" s="428"/>
      <c r="D889" s="431"/>
      <c r="E889" s="430"/>
      <c r="F889" s="430"/>
      <c r="G889" s="430"/>
      <c r="H889" s="430"/>
      <c r="I889" s="430"/>
      <c r="J889" s="430"/>
      <c r="K889" s="430"/>
      <c r="L889" s="430"/>
      <c r="M889" s="430"/>
      <c r="N889" s="430"/>
      <c r="O889" s="430"/>
      <c r="P889" s="430"/>
    </row>
    <row r="890" spans="1:16" ht="14.25" customHeight="1">
      <c r="A890" s="427"/>
      <c r="B890" s="428"/>
      <c r="C890" s="428"/>
      <c r="D890" s="431"/>
      <c r="E890" s="430"/>
      <c r="F890" s="430"/>
      <c r="G890" s="430"/>
      <c r="H890" s="430"/>
      <c r="I890" s="430"/>
      <c r="J890" s="430"/>
      <c r="K890" s="430"/>
      <c r="L890" s="430"/>
      <c r="M890" s="430"/>
      <c r="N890" s="430"/>
      <c r="O890" s="430"/>
      <c r="P890" s="430"/>
    </row>
    <row r="891" spans="1:16" ht="14.25" customHeight="1">
      <c r="A891" s="427"/>
      <c r="B891" s="428"/>
      <c r="C891" s="428"/>
      <c r="D891" s="431"/>
      <c r="E891" s="430"/>
      <c r="F891" s="430"/>
      <c r="G891" s="430"/>
      <c r="H891" s="430"/>
      <c r="I891" s="430"/>
      <c r="J891" s="430"/>
      <c r="K891" s="430"/>
      <c r="L891" s="430"/>
      <c r="M891" s="430"/>
      <c r="N891" s="430"/>
      <c r="O891" s="430"/>
      <c r="P891" s="430"/>
    </row>
    <row r="892" spans="1:16" ht="14.25" customHeight="1">
      <c r="A892" s="427"/>
      <c r="B892" s="428"/>
      <c r="C892" s="428"/>
      <c r="D892" s="431"/>
      <c r="E892" s="430"/>
      <c r="F892" s="430"/>
      <c r="G892" s="430"/>
      <c r="H892" s="430"/>
      <c r="I892" s="430"/>
      <c r="J892" s="430"/>
      <c r="K892" s="430"/>
      <c r="L892" s="430"/>
      <c r="M892" s="430"/>
      <c r="N892" s="430"/>
      <c r="O892" s="430"/>
      <c r="P892" s="430"/>
    </row>
    <row r="893" spans="1:16" ht="14.25" customHeight="1">
      <c r="A893" s="427"/>
      <c r="B893" s="428"/>
      <c r="C893" s="428"/>
      <c r="D893" s="431"/>
      <c r="E893" s="430"/>
      <c r="F893" s="430"/>
      <c r="G893" s="430"/>
      <c r="H893" s="430"/>
      <c r="I893" s="430"/>
      <c r="J893" s="430"/>
      <c r="K893" s="430"/>
      <c r="L893" s="430"/>
      <c r="M893" s="430"/>
      <c r="N893" s="430"/>
      <c r="O893" s="430"/>
      <c r="P893" s="430"/>
    </row>
    <row r="894" spans="1:16" ht="14.25" customHeight="1">
      <c r="A894" s="427"/>
      <c r="B894" s="428"/>
      <c r="C894" s="428"/>
      <c r="D894" s="431"/>
      <c r="E894" s="430"/>
      <c r="F894" s="430"/>
      <c r="G894" s="430"/>
      <c r="H894" s="430"/>
      <c r="I894" s="430"/>
      <c r="J894" s="430"/>
      <c r="K894" s="430"/>
      <c r="L894" s="430"/>
      <c r="M894" s="430"/>
      <c r="N894" s="430"/>
      <c r="O894" s="430"/>
      <c r="P894" s="430"/>
    </row>
    <row r="895" spans="1:16" ht="14.25" customHeight="1">
      <c r="A895" s="427"/>
      <c r="B895" s="428"/>
      <c r="C895" s="428"/>
      <c r="D895" s="431"/>
      <c r="E895" s="430"/>
      <c r="F895" s="430"/>
      <c r="G895" s="430"/>
      <c r="H895" s="430"/>
      <c r="I895" s="430"/>
      <c r="J895" s="430"/>
      <c r="K895" s="430"/>
      <c r="L895" s="430"/>
      <c r="M895" s="430"/>
      <c r="N895" s="430"/>
      <c r="O895" s="430"/>
      <c r="P895" s="430"/>
    </row>
    <row r="896" spans="1:16" ht="14.25" customHeight="1">
      <c r="A896" s="427"/>
      <c r="B896" s="428"/>
      <c r="C896" s="428"/>
      <c r="D896" s="431"/>
      <c r="E896" s="430"/>
      <c r="F896" s="430"/>
      <c r="G896" s="430"/>
      <c r="H896" s="430"/>
      <c r="I896" s="430"/>
      <c r="J896" s="430"/>
      <c r="K896" s="430"/>
      <c r="L896" s="430"/>
      <c r="M896" s="430"/>
      <c r="N896" s="430"/>
      <c r="O896" s="430"/>
      <c r="P896" s="430"/>
    </row>
    <row r="897" spans="1:16" ht="14.25" customHeight="1">
      <c r="A897" s="427"/>
      <c r="B897" s="428"/>
      <c r="C897" s="428"/>
      <c r="D897" s="431"/>
      <c r="E897" s="430"/>
      <c r="F897" s="430"/>
      <c r="G897" s="430"/>
      <c r="H897" s="430"/>
      <c r="I897" s="430"/>
      <c r="J897" s="430"/>
      <c r="K897" s="430"/>
      <c r="L897" s="430"/>
      <c r="M897" s="430"/>
      <c r="N897" s="430"/>
      <c r="O897" s="430"/>
      <c r="P897" s="430"/>
    </row>
    <row r="898" spans="1:16" ht="14.25" customHeight="1">
      <c r="A898" s="427"/>
      <c r="B898" s="428"/>
      <c r="C898" s="428"/>
      <c r="D898" s="431"/>
      <c r="E898" s="430"/>
      <c r="F898" s="430"/>
      <c r="G898" s="430"/>
      <c r="H898" s="430"/>
      <c r="I898" s="430"/>
      <c r="J898" s="430"/>
      <c r="K898" s="430"/>
      <c r="L898" s="430"/>
      <c r="M898" s="430"/>
      <c r="N898" s="430"/>
      <c r="O898" s="430"/>
      <c r="P898" s="430"/>
    </row>
    <row r="899" spans="1:16" ht="14.25" customHeight="1">
      <c r="A899" s="427"/>
      <c r="B899" s="428"/>
      <c r="C899" s="428"/>
      <c r="D899" s="431"/>
      <c r="E899" s="430"/>
      <c r="F899" s="430"/>
      <c r="G899" s="430"/>
      <c r="H899" s="430"/>
      <c r="I899" s="430"/>
      <c r="J899" s="430"/>
      <c r="K899" s="430"/>
      <c r="L899" s="430"/>
      <c r="M899" s="430"/>
      <c r="N899" s="430"/>
      <c r="O899" s="430"/>
      <c r="P899" s="430"/>
    </row>
    <row r="900" spans="1:16" ht="14.25" customHeight="1">
      <c r="A900" s="427"/>
      <c r="B900" s="428"/>
      <c r="C900" s="428"/>
      <c r="D900" s="431"/>
      <c r="E900" s="430"/>
      <c r="F900" s="430"/>
      <c r="G900" s="430"/>
      <c r="H900" s="430"/>
      <c r="I900" s="430"/>
      <c r="J900" s="430"/>
      <c r="K900" s="430"/>
      <c r="L900" s="430"/>
      <c r="M900" s="430"/>
      <c r="N900" s="430"/>
      <c r="O900" s="430"/>
      <c r="P900" s="430"/>
    </row>
    <row r="901" spans="1:16" ht="14.25" customHeight="1">
      <c r="A901" s="427"/>
      <c r="B901" s="428"/>
      <c r="C901" s="428"/>
      <c r="D901" s="431"/>
      <c r="E901" s="430"/>
      <c r="F901" s="430"/>
      <c r="G901" s="430"/>
      <c r="H901" s="430"/>
      <c r="I901" s="430"/>
      <c r="J901" s="430"/>
      <c r="K901" s="430"/>
      <c r="L901" s="430"/>
      <c r="M901" s="430"/>
      <c r="N901" s="430"/>
      <c r="O901" s="430"/>
      <c r="P901" s="430"/>
    </row>
    <row r="902" spans="1:16" ht="14.25" customHeight="1">
      <c r="A902" s="427"/>
      <c r="B902" s="428"/>
      <c r="C902" s="428"/>
      <c r="D902" s="431"/>
      <c r="E902" s="430"/>
      <c r="F902" s="430"/>
      <c r="G902" s="430"/>
      <c r="H902" s="430"/>
      <c r="I902" s="430"/>
      <c r="J902" s="430"/>
      <c r="K902" s="430"/>
      <c r="L902" s="430"/>
      <c r="M902" s="430"/>
      <c r="N902" s="430"/>
      <c r="O902" s="430"/>
      <c r="P902" s="430"/>
    </row>
    <row r="903" spans="1:16" ht="14.25" customHeight="1">
      <c r="A903" s="427"/>
      <c r="B903" s="428"/>
      <c r="C903" s="428"/>
      <c r="D903" s="431"/>
      <c r="E903" s="430"/>
      <c r="F903" s="430"/>
      <c r="G903" s="430"/>
      <c r="H903" s="430"/>
      <c r="I903" s="430"/>
      <c r="J903" s="430"/>
      <c r="K903" s="430"/>
      <c r="L903" s="430"/>
      <c r="M903" s="430"/>
      <c r="N903" s="430"/>
      <c r="O903" s="430"/>
      <c r="P903" s="430"/>
    </row>
    <row r="904" spans="1:16" ht="14.25" customHeight="1">
      <c r="A904" s="427"/>
      <c r="B904" s="428"/>
      <c r="C904" s="428"/>
      <c r="D904" s="431"/>
      <c r="E904" s="430"/>
      <c r="F904" s="430"/>
      <c r="G904" s="430"/>
      <c r="H904" s="430"/>
      <c r="I904" s="430"/>
      <c r="J904" s="430"/>
      <c r="K904" s="430"/>
      <c r="L904" s="430"/>
      <c r="M904" s="430"/>
      <c r="N904" s="430"/>
      <c r="O904" s="430"/>
      <c r="P904" s="430"/>
    </row>
    <row r="905" spans="1:16" ht="14.25" customHeight="1">
      <c r="A905" s="427"/>
      <c r="B905" s="428"/>
      <c r="C905" s="428"/>
      <c r="D905" s="431"/>
      <c r="E905" s="430"/>
      <c r="F905" s="430"/>
      <c r="G905" s="430"/>
      <c r="H905" s="430"/>
      <c r="I905" s="430"/>
      <c r="J905" s="430"/>
      <c r="K905" s="430"/>
      <c r="L905" s="430"/>
      <c r="M905" s="430"/>
      <c r="N905" s="430"/>
      <c r="O905" s="430"/>
      <c r="P905" s="430"/>
    </row>
    <row r="906" spans="1:16" ht="14.25" customHeight="1">
      <c r="A906" s="427"/>
      <c r="B906" s="428"/>
      <c r="C906" s="428"/>
      <c r="D906" s="431"/>
      <c r="E906" s="430"/>
      <c r="F906" s="430"/>
      <c r="G906" s="430"/>
      <c r="H906" s="430"/>
      <c r="I906" s="430"/>
      <c r="J906" s="430"/>
      <c r="K906" s="430"/>
      <c r="L906" s="430"/>
      <c r="M906" s="430"/>
      <c r="N906" s="430"/>
      <c r="O906" s="430"/>
      <c r="P906" s="430"/>
    </row>
    <row r="907" spans="1:16" ht="14.25" customHeight="1">
      <c r="A907" s="427"/>
      <c r="B907" s="428"/>
      <c r="C907" s="428"/>
      <c r="D907" s="431"/>
      <c r="E907" s="430"/>
      <c r="F907" s="430"/>
      <c r="G907" s="430"/>
      <c r="H907" s="430"/>
      <c r="I907" s="430"/>
      <c r="J907" s="430"/>
      <c r="K907" s="430"/>
      <c r="L907" s="430"/>
      <c r="M907" s="430"/>
      <c r="N907" s="430"/>
      <c r="O907" s="430"/>
      <c r="P907" s="430"/>
    </row>
    <row r="908" spans="1:16" ht="14.25" customHeight="1">
      <c r="A908" s="427"/>
      <c r="B908" s="428"/>
      <c r="C908" s="428"/>
      <c r="D908" s="431"/>
      <c r="E908" s="430"/>
      <c r="F908" s="430"/>
      <c r="G908" s="430"/>
      <c r="H908" s="430"/>
      <c r="I908" s="430"/>
      <c r="J908" s="430"/>
      <c r="K908" s="430"/>
      <c r="L908" s="430"/>
      <c r="M908" s="430"/>
      <c r="N908" s="430"/>
      <c r="O908" s="430"/>
      <c r="P908" s="430"/>
    </row>
    <row r="909" spans="1:16" ht="14.25" customHeight="1">
      <c r="A909" s="427"/>
      <c r="B909" s="428"/>
      <c r="C909" s="428"/>
      <c r="D909" s="431"/>
      <c r="E909" s="430"/>
      <c r="F909" s="430"/>
      <c r="G909" s="430"/>
      <c r="H909" s="430"/>
      <c r="I909" s="430"/>
      <c r="J909" s="430"/>
      <c r="K909" s="430"/>
      <c r="L909" s="430"/>
      <c r="M909" s="430"/>
      <c r="N909" s="430"/>
      <c r="O909" s="430"/>
      <c r="P909" s="430"/>
    </row>
    <row r="910" spans="1:16" ht="14.25" customHeight="1">
      <c r="A910" s="427"/>
      <c r="B910" s="428"/>
      <c r="C910" s="428"/>
      <c r="D910" s="431"/>
      <c r="E910" s="430"/>
      <c r="F910" s="430"/>
      <c r="G910" s="430"/>
      <c r="H910" s="430"/>
      <c r="I910" s="430"/>
      <c r="J910" s="430"/>
      <c r="K910" s="430"/>
      <c r="L910" s="430"/>
      <c r="M910" s="430"/>
      <c r="N910" s="430"/>
      <c r="O910" s="430"/>
      <c r="P910" s="430"/>
    </row>
    <row r="911" spans="1:16" ht="14.25" customHeight="1">
      <c r="A911" s="427"/>
      <c r="B911" s="428"/>
      <c r="C911" s="428"/>
      <c r="D911" s="431"/>
      <c r="E911" s="430"/>
      <c r="F911" s="430"/>
      <c r="G911" s="430"/>
      <c r="H911" s="430"/>
      <c r="I911" s="430"/>
      <c r="J911" s="430"/>
      <c r="K911" s="430"/>
      <c r="L911" s="430"/>
      <c r="M911" s="430"/>
      <c r="N911" s="430"/>
      <c r="O911" s="430"/>
      <c r="P911" s="430"/>
    </row>
    <row r="912" spans="1:16" ht="14.25" customHeight="1">
      <c r="A912" s="427"/>
      <c r="B912" s="428"/>
      <c r="C912" s="428"/>
      <c r="D912" s="431"/>
      <c r="E912" s="430"/>
      <c r="F912" s="430"/>
      <c r="G912" s="430"/>
      <c r="H912" s="430"/>
      <c r="I912" s="430"/>
      <c r="J912" s="430"/>
      <c r="K912" s="430"/>
      <c r="L912" s="430"/>
      <c r="M912" s="430"/>
      <c r="N912" s="430"/>
      <c r="O912" s="430"/>
      <c r="P912" s="430"/>
    </row>
    <row r="913" spans="1:16" ht="14.25" customHeight="1">
      <c r="A913" s="427"/>
      <c r="B913" s="428"/>
      <c r="C913" s="428"/>
      <c r="D913" s="431"/>
      <c r="E913" s="430"/>
      <c r="F913" s="430"/>
      <c r="G913" s="430"/>
      <c r="H913" s="430"/>
      <c r="I913" s="430"/>
      <c r="J913" s="430"/>
      <c r="K913" s="430"/>
      <c r="L913" s="430"/>
      <c r="M913" s="430"/>
      <c r="N913" s="430"/>
      <c r="O913" s="430"/>
      <c r="P913" s="430"/>
    </row>
    <row r="914" spans="1:16" ht="14.25" customHeight="1">
      <c r="A914" s="427"/>
      <c r="B914" s="428"/>
      <c r="C914" s="428"/>
      <c r="D914" s="431"/>
      <c r="E914" s="430"/>
      <c r="F914" s="430"/>
      <c r="G914" s="430"/>
      <c r="H914" s="430"/>
      <c r="I914" s="430"/>
      <c r="J914" s="430"/>
      <c r="K914" s="430"/>
      <c r="L914" s="430"/>
      <c r="M914" s="430"/>
      <c r="N914" s="430"/>
      <c r="O914" s="430"/>
      <c r="P914" s="430"/>
    </row>
    <row r="915" spans="1:16" ht="14.25" customHeight="1">
      <c r="A915" s="427"/>
      <c r="B915" s="428"/>
      <c r="C915" s="428"/>
      <c r="D915" s="431"/>
      <c r="E915" s="430"/>
      <c r="F915" s="430"/>
      <c r="G915" s="430"/>
      <c r="H915" s="430"/>
      <c r="I915" s="430"/>
      <c r="J915" s="430"/>
      <c r="K915" s="430"/>
      <c r="L915" s="430"/>
      <c r="M915" s="430"/>
      <c r="N915" s="430"/>
      <c r="O915" s="430"/>
      <c r="P915" s="430"/>
    </row>
    <row r="916" spans="1:16" ht="14.25" customHeight="1">
      <c r="A916" s="427"/>
      <c r="B916" s="428"/>
      <c r="C916" s="428"/>
      <c r="D916" s="431"/>
      <c r="E916" s="430"/>
      <c r="F916" s="430"/>
      <c r="G916" s="430"/>
      <c r="H916" s="430"/>
      <c r="I916" s="430"/>
      <c r="J916" s="430"/>
      <c r="K916" s="430"/>
      <c r="L916" s="430"/>
      <c r="M916" s="430"/>
      <c r="N916" s="430"/>
      <c r="O916" s="430"/>
      <c r="P916" s="430"/>
    </row>
    <row r="917" spans="1:16" ht="14.25" customHeight="1">
      <c r="A917" s="427"/>
      <c r="B917" s="428"/>
      <c r="C917" s="428"/>
      <c r="D917" s="431"/>
      <c r="E917" s="430"/>
      <c r="F917" s="430"/>
      <c r="G917" s="430"/>
      <c r="H917" s="430"/>
      <c r="I917" s="430"/>
      <c r="J917" s="430"/>
      <c r="K917" s="430"/>
      <c r="L917" s="430"/>
      <c r="M917" s="430"/>
      <c r="N917" s="430"/>
      <c r="O917" s="430"/>
      <c r="P917" s="430"/>
    </row>
    <row r="918" spans="1:16" ht="14.25" customHeight="1">
      <c r="A918" s="427"/>
      <c r="B918" s="428"/>
      <c r="C918" s="428"/>
      <c r="D918" s="431"/>
      <c r="E918" s="430"/>
      <c r="F918" s="430"/>
      <c r="G918" s="430"/>
      <c r="H918" s="430"/>
      <c r="I918" s="430"/>
      <c r="J918" s="430"/>
      <c r="K918" s="430"/>
      <c r="L918" s="430"/>
      <c r="M918" s="430"/>
      <c r="N918" s="430"/>
      <c r="O918" s="430"/>
      <c r="P918" s="430"/>
    </row>
    <row r="919" spans="1:16" ht="14.25" customHeight="1">
      <c r="A919" s="427"/>
      <c r="B919" s="428"/>
      <c r="C919" s="428"/>
      <c r="D919" s="431"/>
      <c r="E919" s="430"/>
      <c r="F919" s="430"/>
      <c r="G919" s="430"/>
      <c r="H919" s="430"/>
      <c r="I919" s="430"/>
      <c r="J919" s="430"/>
      <c r="K919" s="430"/>
      <c r="L919" s="430"/>
      <c r="M919" s="430"/>
      <c r="N919" s="430"/>
      <c r="O919" s="430"/>
      <c r="P919" s="430"/>
    </row>
    <row r="920" spans="1:16" ht="14.25" customHeight="1">
      <c r="A920" s="427"/>
      <c r="B920" s="428"/>
      <c r="C920" s="428"/>
      <c r="D920" s="431"/>
      <c r="E920" s="430"/>
      <c r="F920" s="430"/>
      <c r="G920" s="430"/>
      <c r="H920" s="430"/>
      <c r="I920" s="430"/>
      <c r="J920" s="430"/>
      <c r="K920" s="430"/>
      <c r="L920" s="430"/>
      <c r="M920" s="430"/>
      <c r="N920" s="430"/>
      <c r="O920" s="430"/>
      <c r="P920" s="430"/>
    </row>
    <row r="921" spans="1:16" ht="14.25" customHeight="1">
      <c r="A921" s="427"/>
      <c r="B921" s="428"/>
      <c r="C921" s="428"/>
      <c r="D921" s="431"/>
      <c r="E921" s="430"/>
      <c r="F921" s="430"/>
      <c r="G921" s="430"/>
      <c r="H921" s="430"/>
      <c r="I921" s="430"/>
      <c r="J921" s="430"/>
      <c r="K921" s="430"/>
      <c r="L921" s="430"/>
      <c r="M921" s="430"/>
      <c r="N921" s="430"/>
      <c r="O921" s="430"/>
      <c r="P921" s="430"/>
    </row>
    <row r="922" spans="1:16" ht="14.25" customHeight="1">
      <c r="A922" s="427"/>
      <c r="B922" s="428"/>
      <c r="C922" s="428"/>
      <c r="D922" s="431"/>
      <c r="E922" s="430"/>
      <c r="F922" s="430"/>
      <c r="G922" s="430"/>
      <c r="H922" s="430"/>
      <c r="I922" s="430"/>
      <c r="J922" s="430"/>
      <c r="K922" s="430"/>
      <c r="L922" s="430"/>
      <c r="M922" s="430"/>
      <c r="N922" s="430"/>
      <c r="O922" s="430"/>
      <c r="P922" s="430"/>
    </row>
    <row r="923" spans="1:16" ht="14.25" customHeight="1">
      <c r="A923" s="427"/>
      <c r="B923" s="428"/>
      <c r="C923" s="428"/>
      <c r="D923" s="431"/>
      <c r="E923" s="430"/>
      <c r="F923" s="430"/>
      <c r="G923" s="430"/>
      <c r="H923" s="430"/>
      <c r="I923" s="430"/>
      <c r="J923" s="430"/>
      <c r="K923" s="430"/>
      <c r="L923" s="430"/>
      <c r="M923" s="430"/>
      <c r="N923" s="430"/>
      <c r="O923" s="430"/>
      <c r="P923" s="430"/>
    </row>
    <row r="924" spans="1:16" ht="14.25" customHeight="1">
      <c r="A924" s="427"/>
      <c r="B924" s="428"/>
      <c r="C924" s="428"/>
      <c r="D924" s="431"/>
      <c r="E924" s="430"/>
      <c r="F924" s="430"/>
      <c r="G924" s="430"/>
      <c r="H924" s="430"/>
      <c r="I924" s="430"/>
      <c r="J924" s="430"/>
      <c r="K924" s="430"/>
      <c r="L924" s="430"/>
      <c r="M924" s="430"/>
      <c r="N924" s="430"/>
      <c r="O924" s="430"/>
      <c r="P924" s="430"/>
    </row>
    <row r="925" spans="1:16" ht="14.25" customHeight="1">
      <c r="A925" s="427"/>
      <c r="B925" s="428"/>
      <c r="C925" s="428"/>
      <c r="D925" s="431"/>
      <c r="E925" s="430"/>
      <c r="F925" s="430"/>
      <c r="G925" s="430"/>
      <c r="H925" s="430"/>
      <c r="I925" s="430"/>
      <c r="J925" s="430"/>
      <c r="K925" s="430"/>
      <c r="L925" s="430"/>
      <c r="M925" s="430"/>
      <c r="N925" s="430"/>
      <c r="O925" s="430"/>
      <c r="P925" s="430"/>
    </row>
    <row r="926" spans="1:16" ht="14.25" customHeight="1">
      <c r="A926" s="427"/>
      <c r="B926" s="428"/>
      <c r="C926" s="428"/>
      <c r="D926" s="431"/>
      <c r="E926" s="430"/>
      <c r="F926" s="430"/>
      <c r="G926" s="430"/>
      <c r="H926" s="430"/>
      <c r="I926" s="430"/>
      <c r="J926" s="430"/>
      <c r="K926" s="430"/>
      <c r="L926" s="430"/>
      <c r="M926" s="430"/>
      <c r="N926" s="430"/>
      <c r="O926" s="430"/>
      <c r="P926" s="430"/>
    </row>
    <row r="927" spans="1:16" ht="14.25" customHeight="1">
      <c r="A927" s="427"/>
      <c r="B927" s="428"/>
      <c r="C927" s="428"/>
      <c r="D927" s="431"/>
      <c r="E927" s="430"/>
      <c r="F927" s="430"/>
      <c r="G927" s="430"/>
      <c r="H927" s="430"/>
      <c r="I927" s="430"/>
      <c r="J927" s="430"/>
      <c r="K927" s="430"/>
      <c r="L927" s="430"/>
      <c r="M927" s="430"/>
      <c r="N927" s="430"/>
      <c r="O927" s="430"/>
      <c r="P927" s="430"/>
    </row>
    <row r="928" spans="1:16" ht="14.25" customHeight="1">
      <c r="A928" s="427"/>
      <c r="B928" s="428"/>
      <c r="C928" s="428"/>
      <c r="D928" s="431"/>
      <c r="E928" s="430"/>
      <c r="F928" s="430"/>
      <c r="G928" s="430"/>
      <c r="H928" s="430"/>
      <c r="I928" s="430"/>
      <c r="J928" s="430"/>
      <c r="K928" s="430"/>
      <c r="L928" s="430"/>
      <c r="M928" s="430"/>
      <c r="N928" s="430"/>
      <c r="O928" s="430"/>
      <c r="P928" s="430"/>
    </row>
    <row r="929" spans="1:16" ht="14.25" customHeight="1">
      <c r="A929" s="427"/>
      <c r="B929" s="428"/>
      <c r="C929" s="428"/>
      <c r="D929" s="431"/>
      <c r="E929" s="430"/>
      <c r="F929" s="430"/>
      <c r="G929" s="430"/>
      <c r="H929" s="430"/>
      <c r="I929" s="430"/>
      <c r="J929" s="430"/>
      <c r="K929" s="430"/>
      <c r="L929" s="430"/>
      <c r="M929" s="430"/>
      <c r="N929" s="430"/>
      <c r="O929" s="430"/>
      <c r="P929" s="430"/>
    </row>
    <row r="930" spans="1:16" ht="14.25" customHeight="1">
      <c r="A930" s="427"/>
      <c r="B930" s="428"/>
      <c r="C930" s="428"/>
      <c r="D930" s="431"/>
      <c r="E930" s="430"/>
      <c r="F930" s="430"/>
      <c r="G930" s="430"/>
      <c r="H930" s="430"/>
      <c r="I930" s="430"/>
      <c r="J930" s="430"/>
      <c r="K930" s="430"/>
      <c r="L930" s="430"/>
      <c r="M930" s="430"/>
      <c r="N930" s="430"/>
      <c r="O930" s="430"/>
      <c r="P930" s="430"/>
    </row>
    <row r="931" spans="1:16" ht="14.25" customHeight="1">
      <c r="A931" s="427"/>
      <c r="B931" s="428"/>
      <c r="C931" s="428"/>
      <c r="D931" s="431"/>
      <c r="E931" s="430"/>
      <c r="F931" s="430"/>
      <c r="G931" s="430"/>
      <c r="H931" s="430"/>
      <c r="I931" s="430"/>
      <c r="J931" s="430"/>
      <c r="K931" s="430"/>
      <c r="L931" s="430"/>
      <c r="M931" s="430"/>
      <c r="N931" s="430"/>
      <c r="O931" s="430"/>
      <c r="P931" s="430"/>
    </row>
    <row r="932" spans="1:16" ht="14.25" customHeight="1">
      <c r="A932" s="427"/>
      <c r="B932" s="428"/>
      <c r="C932" s="428"/>
      <c r="D932" s="431"/>
      <c r="E932" s="430"/>
      <c r="F932" s="430"/>
      <c r="G932" s="430"/>
      <c r="H932" s="430"/>
      <c r="I932" s="430"/>
      <c r="J932" s="430"/>
      <c r="K932" s="430"/>
      <c r="L932" s="430"/>
      <c r="M932" s="430"/>
      <c r="N932" s="430"/>
      <c r="O932" s="430"/>
      <c r="P932" s="430"/>
    </row>
    <row r="933" spans="1:16" ht="14.25" customHeight="1">
      <c r="A933" s="427"/>
      <c r="B933" s="428"/>
      <c r="C933" s="428"/>
      <c r="D933" s="431"/>
      <c r="E933" s="430"/>
      <c r="F933" s="430"/>
      <c r="G933" s="430"/>
      <c r="H933" s="430"/>
      <c r="I933" s="430"/>
      <c r="J933" s="430"/>
      <c r="K933" s="430"/>
      <c r="L933" s="430"/>
      <c r="M933" s="430"/>
      <c r="N933" s="430"/>
      <c r="O933" s="430"/>
      <c r="P933" s="430"/>
    </row>
    <row r="934" spans="1:16" ht="14.25" customHeight="1">
      <c r="A934" s="427"/>
      <c r="B934" s="428"/>
      <c r="C934" s="428"/>
      <c r="D934" s="431"/>
      <c r="E934" s="430"/>
      <c r="F934" s="430"/>
      <c r="G934" s="430"/>
      <c r="H934" s="430"/>
      <c r="I934" s="430"/>
      <c r="J934" s="430"/>
      <c r="K934" s="430"/>
      <c r="L934" s="430"/>
      <c r="M934" s="430"/>
      <c r="N934" s="430"/>
      <c r="O934" s="430"/>
      <c r="P934" s="430"/>
    </row>
    <row r="935" spans="1:16" ht="14.25" customHeight="1">
      <c r="A935" s="427"/>
      <c r="B935" s="428"/>
      <c r="C935" s="428"/>
      <c r="D935" s="431"/>
      <c r="E935" s="430"/>
      <c r="F935" s="430"/>
      <c r="G935" s="430"/>
      <c r="H935" s="430"/>
      <c r="I935" s="430"/>
      <c r="J935" s="430"/>
      <c r="K935" s="430"/>
      <c r="L935" s="430"/>
      <c r="M935" s="430"/>
      <c r="N935" s="430"/>
      <c r="O935" s="430"/>
      <c r="P935" s="430"/>
    </row>
    <row r="936" spans="1:16" ht="14.25" customHeight="1">
      <c r="A936" s="427"/>
      <c r="B936" s="428"/>
      <c r="C936" s="428"/>
      <c r="D936" s="431"/>
      <c r="E936" s="430"/>
      <c r="F936" s="430"/>
      <c r="G936" s="430"/>
      <c r="H936" s="430"/>
      <c r="I936" s="430"/>
      <c r="J936" s="430"/>
      <c r="K936" s="430"/>
      <c r="L936" s="430"/>
      <c r="M936" s="430"/>
      <c r="N936" s="430"/>
      <c r="O936" s="430"/>
      <c r="P936" s="430"/>
    </row>
    <row r="937" spans="1:16" ht="14.25" customHeight="1">
      <c r="A937" s="427"/>
      <c r="B937" s="428"/>
      <c r="C937" s="428"/>
      <c r="D937" s="431"/>
      <c r="E937" s="430"/>
      <c r="F937" s="430"/>
      <c r="G937" s="430"/>
      <c r="H937" s="430"/>
      <c r="I937" s="430"/>
      <c r="J937" s="430"/>
      <c r="K937" s="430"/>
      <c r="L937" s="430"/>
      <c r="M937" s="430"/>
      <c r="N937" s="430"/>
      <c r="O937" s="430"/>
      <c r="P937" s="430"/>
    </row>
    <row r="938" spans="1:16" ht="14.25" customHeight="1">
      <c r="A938" s="427"/>
      <c r="B938" s="428"/>
      <c r="C938" s="428"/>
      <c r="D938" s="431"/>
      <c r="E938" s="430"/>
      <c r="F938" s="430"/>
      <c r="G938" s="430"/>
      <c r="H938" s="430"/>
      <c r="I938" s="430"/>
      <c r="J938" s="430"/>
      <c r="K938" s="430"/>
      <c r="L938" s="430"/>
      <c r="M938" s="430"/>
      <c r="N938" s="430"/>
      <c r="O938" s="430"/>
      <c r="P938" s="430"/>
    </row>
    <row r="939" spans="1:16" ht="14.25" customHeight="1">
      <c r="A939" s="427"/>
      <c r="B939" s="428"/>
      <c r="C939" s="428"/>
      <c r="D939" s="431"/>
      <c r="E939" s="430"/>
      <c r="F939" s="430"/>
      <c r="G939" s="430"/>
      <c r="H939" s="430"/>
      <c r="I939" s="430"/>
      <c r="J939" s="430"/>
      <c r="K939" s="430"/>
      <c r="L939" s="430"/>
      <c r="M939" s="430"/>
      <c r="N939" s="430"/>
      <c r="O939" s="430"/>
      <c r="P939" s="430"/>
    </row>
    <row r="940" spans="1:16" ht="14.25" customHeight="1">
      <c r="A940" s="427"/>
      <c r="B940" s="428"/>
      <c r="C940" s="428"/>
      <c r="D940" s="431"/>
      <c r="E940" s="430"/>
      <c r="F940" s="430"/>
      <c r="G940" s="430"/>
      <c r="H940" s="430"/>
      <c r="I940" s="430"/>
      <c r="J940" s="430"/>
      <c r="K940" s="430"/>
      <c r="L940" s="430"/>
      <c r="M940" s="430"/>
      <c r="N940" s="430"/>
      <c r="O940" s="430"/>
      <c r="P940" s="430"/>
    </row>
    <row r="941" spans="1:16" ht="14.25" customHeight="1">
      <c r="A941" s="427"/>
      <c r="B941" s="428"/>
      <c r="C941" s="428"/>
      <c r="D941" s="431"/>
      <c r="E941" s="430"/>
      <c r="F941" s="430"/>
      <c r="G941" s="430"/>
      <c r="H941" s="430"/>
      <c r="I941" s="430"/>
      <c r="J941" s="430"/>
      <c r="K941" s="430"/>
      <c r="L941" s="430"/>
      <c r="M941" s="430"/>
      <c r="N941" s="430"/>
      <c r="O941" s="430"/>
      <c r="P941" s="430"/>
    </row>
    <row r="942" spans="1:16" ht="14.25" customHeight="1">
      <c r="A942" s="427"/>
      <c r="B942" s="428"/>
      <c r="C942" s="428"/>
      <c r="D942" s="431"/>
      <c r="E942" s="430"/>
      <c r="F942" s="430"/>
      <c r="G942" s="430"/>
      <c r="H942" s="430"/>
      <c r="I942" s="430"/>
      <c r="J942" s="430"/>
      <c r="K942" s="430"/>
      <c r="L942" s="430"/>
      <c r="M942" s="430"/>
      <c r="N942" s="430"/>
      <c r="O942" s="430"/>
      <c r="P942" s="430"/>
    </row>
    <row r="943" spans="1:16" ht="14.25" customHeight="1">
      <c r="A943" s="427"/>
      <c r="B943" s="428"/>
      <c r="C943" s="428"/>
      <c r="D943" s="431"/>
      <c r="E943" s="430"/>
      <c r="F943" s="430"/>
      <c r="G943" s="430"/>
      <c r="H943" s="430"/>
      <c r="I943" s="430"/>
      <c r="J943" s="430"/>
      <c r="K943" s="430"/>
      <c r="L943" s="430"/>
      <c r="M943" s="430"/>
      <c r="N943" s="430"/>
      <c r="O943" s="430"/>
      <c r="P943" s="430"/>
    </row>
    <row r="944" spans="1:16" ht="14.25" customHeight="1">
      <c r="A944" s="427"/>
      <c r="B944" s="428"/>
      <c r="C944" s="428"/>
      <c r="D944" s="431"/>
      <c r="E944" s="430"/>
      <c r="F944" s="430"/>
      <c r="G944" s="430"/>
      <c r="H944" s="430"/>
      <c r="I944" s="430"/>
      <c r="J944" s="430"/>
      <c r="K944" s="430"/>
      <c r="L944" s="430"/>
      <c r="M944" s="430"/>
      <c r="N944" s="430"/>
      <c r="O944" s="430"/>
      <c r="P944" s="430"/>
    </row>
    <row r="945" spans="1:16" ht="14.25" customHeight="1">
      <c r="A945" s="427"/>
      <c r="B945" s="428"/>
      <c r="C945" s="428"/>
      <c r="D945" s="431"/>
      <c r="E945" s="430"/>
      <c r="F945" s="430"/>
      <c r="G945" s="430"/>
      <c r="H945" s="430"/>
      <c r="I945" s="430"/>
      <c r="J945" s="430"/>
      <c r="K945" s="430"/>
      <c r="L945" s="430"/>
      <c r="M945" s="430"/>
      <c r="N945" s="430"/>
      <c r="O945" s="430"/>
      <c r="P945" s="430"/>
    </row>
    <row r="946" spans="1:16" ht="14.25" customHeight="1">
      <c r="A946" s="427"/>
      <c r="B946" s="428"/>
      <c r="C946" s="428"/>
      <c r="D946" s="431"/>
      <c r="E946" s="430"/>
      <c r="F946" s="430"/>
      <c r="G946" s="430"/>
      <c r="H946" s="430"/>
      <c r="I946" s="430"/>
      <c r="J946" s="430"/>
      <c r="K946" s="430"/>
      <c r="L946" s="430"/>
      <c r="M946" s="430"/>
      <c r="N946" s="430"/>
      <c r="O946" s="430"/>
      <c r="P946" s="430"/>
    </row>
    <row r="947" spans="1:16" ht="14.25" customHeight="1">
      <c r="A947" s="427"/>
      <c r="B947" s="428"/>
      <c r="C947" s="428"/>
      <c r="D947" s="431"/>
      <c r="E947" s="430"/>
      <c r="F947" s="430"/>
      <c r="G947" s="430"/>
      <c r="H947" s="430"/>
      <c r="I947" s="430"/>
      <c r="J947" s="430"/>
      <c r="K947" s="430"/>
      <c r="L947" s="430"/>
      <c r="M947" s="430"/>
      <c r="N947" s="430"/>
      <c r="O947" s="430"/>
      <c r="P947" s="430"/>
    </row>
    <row r="948" spans="1:16" ht="14.25" customHeight="1">
      <c r="A948" s="427"/>
      <c r="B948" s="428"/>
      <c r="C948" s="428"/>
      <c r="D948" s="431"/>
      <c r="E948" s="430"/>
      <c r="F948" s="430"/>
      <c r="G948" s="430"/>
      <c r="H948" s="430"/>
      <c r="I948" s="430"/>
      <c r="J948" s="430"/>
      <c r="K948" s="430"/>
      <c r="L948" s="430"/>
      <c r="M948" s="430"/>
      <c r="N948" s="430"/>
      <c r="O948" s="430"/>
      <c r="P948" s="430"/>
    </row>
    <row r="949" spans="1:16" ht="14.25" customHeight="1">
      <c r="A949" s="427"/>
      <c r="B949" s="428"/>
      <c r="C949" s="428"/>
      <c r="D949" s="431"/>
      <c r="E949" s="430"/>
      <c r="F949" s="430"/>
      <c r="G949" s="430"/>
      <c r="H949" s="430"/>
      <c r="I949" s="430"/>
      <c r="J949" s="430"/>
      <c r="K949" s="430"/>
      <c r="L949" s="430"/>
      <c r="M949" s="430"/>
      <c r="N949" s="430"/>
      <c r="O949" s="430"/>
      <c r="P949" s="430"/>
    </row>
    <row r="950" spans="1:16" ht="14.25" customHeight="1">
      <c r="A950" s="427"/>
      <c r="B950" s="428"/>
      <c r="C950" s="428"/>
      <c r="D950" s="431"/>
      <c r="E950" s="430"/>
      <c r="F950" s="430"/>
      <c r="G950" s="430"/>
      <c r="H950" s="430"/>
      <c r="I950" s="430"/>
      <c r="J950" s="430"/>
      <c r="K950" s="430"/>
      <c r="L950" s="430"/>
      <c r="M950" s="430"/>
      <c r="N950" s="430"/>
      <c r="O950" s="430"/>
      <c r="P950" s="430"/>
    </row>
    <row r="951" spans="1:16" ht="14.25" customHeight="1">
      <c r="A951" s="427"/>
      <c r="B951" s="428"/>
      <c r="C951" s="428"/>
      <c r="D951" s="431"/>
      <c r="E951" s="430"/>
      <c r="F951" s="430"/>
      <c r="G951" s="430"/>
      <c r="H951" s="430"/>
      <c r="I951" s="430"/>
      <c r="J951" s="430"/>
      <c r="K951" s="430"/>
      <c r="L951" s="430"/>
      <c r="M951" s="430"/>
      <c r="N951" s="430"/>
      <c r="O951" s="430"/>
      <c r="P951" s="430"/>
    </row>
    <row r="952" spans="1:16" ht="14.25" customHeight="1">
      <c r="A952" s="427"/>
      <c r="B952" s="428"/>
      <c r="C952" s="428"/>
      <c r="D952" s="431"/>
      <c r="E952" s="430"/>
      <c r="F952" s="430"/>
      <c r="G952" s="430"/>
      <c r="H952" s="430"/>
      <c r="I952" s="430"/>
      <c r="J952" s="430"/>
      <c r="K952" s="430"/>
      <c r="L952" s="430"/>
      <c r="M952" s="430"/>
      <c r="N952" s="430"/>
      <c r="O952" s="430"/>
      <c r="P952" s="430"/>
    </row>
    <row r="953" spans="1:16" ht="14.25" customHeight="1">
      <c r="A953" s="427"/>
      <c r="B953" s="428"/>
      <c r="C953" s="428"/>
      <c r="D953" s="431"/>
      <c r="E953" s="430"/>
      <c r="F953" s="430"/>
      <c r="G953" s="430"/>
      <c r="H953" s="430"/>
      <c r="I953" s="430"/>
      <c r="J953" s="430"/>
      <c r="K953" s="430"/>
      <c r="L953" s="430"/>
      <c r="M953" s="430"/>
      <c r="N953" s="430"/>
      <c r="O953" s="430"/>
      <c r="P953" s="430"/>
    </row>
    <row r="954" spans="1:16" ht="14.25" customHeight="1">
      <c r="A954" s="427"/>
      <c r="B954" s="428"/>
      <c r="C954" s="428"/>
      <c r="D954" s="431"/>
      <c r="E954" s="430"/>
      <c r="F954" s="430"/>
      <c r="G954" s="430"/>
      <c r="H954" s="430"/>
      <c r="I954" s="430"/>
      <c r="J954" s="430"/>
      <c r="K954" s="430"/>
      <c r="L954" s="430"/>
      <c r="M954" s="430"/>
      <c r="N954" s="430"/>
      <c r="O954" s="430"/>
      <c r="P954" s="430"/>
    </row>
    <row r="955" spans="1:16" ht="14.25" customHeight="1">
      <c r="A955" s="427"/>
      <c r="B955" s="428"/>
      <c r="C955" s="428"/>
      <c r="D955" s="431"/>
      <c r="E955" s="430"/>
      <c r="F955" s="430"/>
      <c r="G955" s="430"/>
      <c r="H955" s="430"/>
      <c r="I955" s="430"/>
      <c r="J955" s="430"/>
      <c r="K955" s="430"/>
      <c r="L955" s="430"/>
      <c r="M955" s="430"/>
      <c r="N955" s="430"/>
      <c r="O955" s="430"/>
      <c r="P955" s="430"/>
    </row>
    <row r="956" spans="1:16" ht="14.25" customHeight="1">
      <c r="A956" s="427"/>
      <c r="B956" s="428"/>
      <c r="C956" s="428"/>
      <c r="D956" s="431"/>
      <c r="E956" s="430"/>
      <c r="F956" s="430"/>
      <c r="G956" s="430"/>
      <c r="H956" s="430"/>
      <c r="I956" s="430"/>
      <c r="J956" s="430"/>
      <c r="K956" s="430"/>
      <c r="L956" s="430"/>
      <c r="M956" s="430"/>
      <c r="N956" s="430"/>
      <c r="O956" s="430"/>
      <c r="P956" s="430"/>
    </row>
    <row r="957" spans="1:16" ht="14.25" customHeight="1">
      <c r="A957" s="427"/>
      <c r="B957" s="428"/>
      <c r="C957" s="428"/>
      <c r="D957" s="431"/>
      <c r="E957" s="430"/>
      <c r="F957" s="430"/>
      <c r="G957" s="430"/>
      <c r="H957" s="430"/>
      <c r="I957" s="430"/>
      <c r="J957" s="430"/>
      <c r="K957" s="430"/>
      <c r="L957" s="430"/>
      <c r="M957" s="430"/>
      <c r="N957" s="430"/>
      <c r="O957" s="430"/>
      <c r="P957" s="430"/>
    </row>
    <row r="958" spans="1:16" ht="14.25" customHeight="1">
      <c r="A958" s="427"/>
      <c r="B958" s="428"/>
      <c r="C958" s="428"/>
      <c r="D958" s="431"/>
      <c r="E958" s="430"/>
      <c r="F958" s="430"/>
      <c r="G958" s="430"/>
      <c r="H958" s="430"/>
      <c r="I958" s="430"/>
      <c r="J958" s="430"/>
      <c r="K958" s="430"/>
      <c r="L958" s="430"/>
      <c r="M958" s="430"/>
      <c r="N958" s="430"/>
      <c r="O958" s="430"/>
      <c r="P958" s="430"/>
    </row>
    <row r="959" spans="1:16" ht="14.25" customHeight="1">
      <c r="A959" s="427"/>
      <c r="B959" s="428"/>
      <c r="C959" s="428"/>
      <c r="D959" s="431"/>
      <c r="E959" s="430"/>
      <c r="F959" s="430"/>
      <c r="G959" s="430"/>
      <c r="H959" s="430"/>
      <c r="I959" s="430"/>
      <c r="J959" s="430"/>
      <c r="K959" s="430"/>
      <c r="L959" s="430"/>
      <c r="M959" s="430"/>
      <c r="N959" s="430"/>
      <c r="O959" s="430"/>
      <c r="P959" s="430"/>
    </row>
    <row r="960" spans="1:16" ht="14.25" customHeight="1">
      <c r="A960" s="427"/>
      <c r="B960" s="428"/>
      <c r="C960" s="428"/>
      <c r="D960" s="431"/>
      <c r="E960" s="430"/>
      <c r="F960" s="430"/>
      <c r="G960" s="430"/>
      <c r="H960" s="430"/>
      <c r="I960" s="430"/>
      <c r="J960" s="430"/>
      <c r="K960" s="430"/>
      <c r="L960" s="430"/>
      <c r="M960" s="430"/>
      <c r="N960" s="430"/>
      <c r="O960" s="430"/>
      <c r="P960" s="430"/>
    </row>
    <row r="961" spans="1:16" ht="14.25" customHeight="1">
      <c r="A961" s="427"/>
      <c r="B961" s="428"/>
      <c r="C961" s="428"/>
      <c r="D961" s="431"/>
      <c r="E961" s="430"/>
      <c r="F961" s="430"/>
      <c r="G961" s="430"/>
      <c r="H961" s="430"/>
      <c r="I961" s="430"/>
      <c r="J961" s="430"/>
      <c r="K961" s="430"/>
      <c r="L961" s="430"/>
      <c r="M961" s="430"/>
      <c r="N961" s="430"/>
      <c r="O961" s="430"/>
      <c r="P961" s="430"/>
    </row>
    <row r="962" spans="1:16" ht="14.25" customHeight="1">
      <c r="A962" s="427"/>
      <c r="B962" s="428"/>
      <c r="C962" s="428"/>
      <c r="D962" s="431"/>
      <c r="E962" s="430"/>
      <c r="F962" s="430"/>
      <c r="G962" s="430"/>
      <c r="H962" s="430"/>
      <c r="I962" s="430"/>
      <c r="J962" s="430"/>
      <c r="K962" s="430"/>
      <c r="L962" s="430"/>
      <c r="M962" s="430"/>
      <c r="N962" s="430"/>
      <c r="O962" s="430"/>
      <c r="P962" s="430"/>
    </row>
    <row r="963" spans="1:16" ht="14.25" customHeight="1">
      <c r="A963" s="427"/>
      <c r="B963" s="428"/>
      <c r="C963" s="428"/>
      <c r="D963" s="431"/>
      <c r="E963" s="430"/>
      <c r="F963" s="430"/>
      <c r="G963" s="430"/>
      <c r="H963" s="430"/>
      <c r="I963" s="430"/>
      <c r="J963" s="430"/>
      <c r="K963" s="430"/>
      <c r="L963" s="430"/>
      <c r="M963" s="430"/>
      <c r="N963" s="430"/>
      <c r="O963" s="430"/>
      <c r="P963" s="430"/>
    </row>
    <row r="964" spans="1:16" ht="14.25" customHeight="1">
      <c r="A964" s="427"/>
      <c r="B964" s="428"/>
      <c r="C964" s="428"/>
      <c r="D964" s="431"/>
      <c r="E964" s="430"/>
      <c r="F964" s="430"/>
      <c r="G964" s="430"/>
      <c r="H964" s="430"/>
      <c r="I964" s="430"/>
      <c r="J964" s="430"/>
      <c r="K964" s="430"/>
      <c r="L964" s="430"/>
      <c r="M964" s="430"/>
      <c r="N964" s="430"/>
      <c r="O964" s="430"/>
      <c r="P964" s="430"/>
    </row>
    <row r="965" spans="1:16" ht="14.25" customHeight="1">
      <c r="A965" s="427"/>
      <c r="B965" s="428"/>
      <c r="C965" s="428"/>
      <c r="D965" s="431"/>
      <c r="E965" s="430"/>
      <c r="F965" s="430"/>
      <c r="G965" s="430"/>
      <c r="H965" s="430"/>
      <c r="I965" s="430"/>
      <c r="J965" s="430"/>
      <c r="K965" s="430"/>
      <c r="L965" s="430"/>
      <c r="M965" s="430"/>
      <c r="N965" s="430"/>
      <c r="O965" s="430"/>
      <c r="P965" s="430"/>
    </row>
    <row r="966" spans="1:16" ht="14.25" customHeight="1">
      <c r="A966" s="427"/>
      <c r="B966" s="428"/>
      <c r="C966" s="428"/>
      <c r="D966" s="431"/>
      <c r="E966" s="430"/>
      <c r="F966" s="430"/>
      <c r="G966" s="430"/>
      <c r="H966" s="430"/>
      <c r="I966" s="430"/>
      <c r="J966" s="430"/>
      <c r="K966" s="430"/>
      <c r="L966" s="430"/>
      <c r="M966" s="430"/>
      <c r="N966" s="430"/>
      <c r="O966" s="430"/>
      <c r="P966" s="430"/>
    </row>
    <row r="967" spans="1:16" ht="14.25" customHeight="1">
      <c r="A967" s="427"/>
      <c r="B967" s="428"/>
      <c r="C967" s="428"/>
      <c r="D967" s="431"/>
      <c r="E967" s="430"/>
      <c r="F967" s="430"/>
      <c r="G967" s="430"/>
      <c r="H967" s="430"/>
      <c r="I967" s="430"/>
      <c r="J967" s="430"/>
      <c r="K967" s="430"/>
      <c r="L967" s="430"/>
      <c r="M967" s="430"/>
      <c r="N967" s="430"/>
      <c r="O967" s="430"/>
      <c r="P967" s="430"/>
    </row>
    <row r="968" spans="1:16" ht="14.25" customHeight="1">
      <c r="A968" s="427"/>
      <c r="B968" s="428"/>
      <c r="C968" s="428"/>
      <c r="D968" s="431"/>
      <c r="E968" s="430"/>
      <c r="F968" s="430"/>
      <c r="G968" s="430"/>
      <c r="H968" s="430"/>
      <c r="I968" s="430"/>
      <c r="J968" s="430"/>
      <c r="K968" s="430"/>
      <c r="L968" s="430"/>
      <c r="M968" s="430"/>
      <c r="N968" s="430"/>
      <c r="O968" s="430"/>
      <c r="P968" s="430"/>
    </row>
    <row r="969" spans="1:16" ht="14.25" customHeight="1">
      <c r="A969" s="427"/>
      <c r="B969" s="428"/>
      <c r="C969" s="428"/>
      <c r="D969" s="431"/>
      <c r="E969" s="430"/>
      <c r="F969" s="430"/>
      <c r="G969" s="430"/>
      <c r="H969" s="430"/>
      <c r="I969" s="430"/>
      <c r="J969" s="430"/>
      <c r="K969" s="430"/>
      <c r="L969" s="430"/>
      <c r="M969" s="430"/>
      <c r="N969" s="430"/>
      <c r="O969" s="430"/>
      <c r="P969" s="430"/>
    </row>
    <row r="970" spans="1:16" ht="14.25" customHeight="1">
      <c r="A970" s="427"/>
      <c r="B970" s="428"/>
      <c r="C970" s="428"/>
      <c r="D970" s="431"/>
      <c r="E970" s="430"/>
      <c r="F970" s="430"/>
      <c r="G970" s="430"/>
      <c r="H970" s="430"/>
      <c r="I970" s="430"/>
      <c r="J970" s="430"/>
      <c r="K970" s="430"/>
      <c r="L970" s="430"/>
      <c r="M970" s="430"/>
      <c r="N970" s="430"/>
      <c r="O970" s="430"/>
      <c r="P970" s="430"/>
    </row>
    <row r="971" spans="1:16" ht="14.25" customHeight="1">
      <c r="A971" s="427"/>
      <c r="B971" s="428"/>
      <c r="C971" s="428"/>
      <c r="D971" s="431"/>
      <c r="E971" s="430"/>
      <c r="F971" s="430"/>
      <c r="G971" s="430"/>
      <c r="H971" s="430"/>
      <c r="I971" s="430"/>
      <c r="J971" s="430"/>
      <c r="K971" s="430"/>
      <c r="L971" s="430"/>
      <c r="M971" s="430"/>
      <c r="N971" s="430"/>
      <c r="O971" s="430"/>
      <c r="P971" s="430"/>
    </row>
    <row r="972" spans="1:16" ht="14.25" customHeight="1">
      <c r="A972" s="427"/>
      <c r="B972" s="428"/>
      <c r="C972" s="428"/>
      <c r="D972" s="431"/>
      <c r="E972" s="430"/>
      <c r="F972" s="430"/>
      <c r="G972" s="430"/>
      <c r="H972" s="430"/>
      <c r="I972" s="430"/>
      <c r="J972" s="430"/>
      <c r="K972" s="430"/>
      <c r="L972" s="430"/>
      <c r="M972" s="430"/>
      <c r="N972" s="430"/>
      <c r="O972" s="430"/>
      <c r="P972" s="430"/>
    </row>
    <row r="973" spans="1:16" ht="14.25" customHeight="1">
      <c r="A973" s="427"/>
      <c r="B973" s="428"/>
      <c r="C973" s="428"/>
      <c r="D973" s="431"/>
      <c r="E973" s="430"/>
      <c r="F973" s="430"/>
      <c r="G973" s="430"/>
      <c r="H973" s="430"/>
      <c r="I973" s="430"/>
      <c r="J973" s="430"/>
      <c r="K973" s="430"/>
      <c r="L973" s="430"/>
      <c r="M973" s="430"/>
      <c r="N973" s="430"/>
      <c r="O973" s="430"/>
      <c r="P973" s="430"/>
    </row>
    <row r="974" spans="1:16" ht="14.25" customHeight="1">
      <c r="A974" s="427"/>
      <c r="B974" s="428"/>
      <c r="C974" s="428"/>
      <c r="D974" s="431"/>
      <c r="E974" s="430"/>
      <c r="F974" s="430"/>
      <c r="G974" s="430"/>
      <c r="H974" s="430"/>
      <c r="I974" s="430"/>
      <c r="J974" s="430"/>
      <c r="K974" s="430"/>
      <c r="L974" s="430"/>
      <c r="M974" s="430"/>
      <c r="N974" s="430"/>
      <c r="O974" s="430"/>
      <c r="P974" s="430"/>
    </row>
    <row r="975" spans="1:16" ht="14.25" customHeight="1">
      <c r="A975" s="427"/>
      <c r="B975" s="428"/>
      <c r="C975" s="428"/>
      <c r="D975" s="431"/>
      <c r="E975" s="430"/>
      <c r="F975" s="430"/>
      <c r="G975" s="430"/>
      <c r="H975" s="430"/>
      <c r="I975" s="430"/>
      <c r="J975" s="430"/>
      <c r="K975" s="430"/>
      <c r="L975" s="430"/>
      <c r="M975" s="430"/>
      <c r="N975" s="430"/>
      <c r="O975" s="430"/>
      <c r="P975" s="430"/>
    </row>
    <row r="976" spans="1:16" ht="14.25" customHeight="1">
      <c r="A976" s="427"/>
      <c r="B976" s="428"/>
      <c r="C976" s="428"/>
      <c r="D976" s="431"/>
      <c r="E976" s="430"/>
      <c r="F976" s="430"/>
      <c r="G976" s="430"/>
      <c r="H976" s="430"/>
      <c r="I976" s="430"/>
      <c r="J976" s="430"/>
      <c r="K976" s="430"/>
      <c r="L976" s="430"/>
      <c r="M976" s="430"/>
      <c r="N976" s="430"/>
      <c r="O976" s="430"/>
      <c r="P976" s="430"/>
    </row>
    <row r="977" spans="1:16" ht="14.25" customHeight="1">
      <c r="A977" s="427"/>
      <c r="B977" s="428"/>
      <c r="C977" s="428"/>
      <c r="D977" s="431"/>
      <c r="E977" s="430"/>
      <c r="F977" s="430"/>
      <c r="G977" s="430"/>
      <c r="H977" s="430"/>
      <c r="I977" s="430"/>
      <c r="J977" s="430"/>
      <c r="K977" s="430"/>
      <c r="L977" s="430"/>
      <c r="M977" s="430"/>
      <c r="N977" s="430"/>
      <c r="O977" s="430"/>
      <c r="P977" s="430"/>
    </row>
    <row r="978" spans="1:16" ht="14.25" customHeight="1">
      <c r="A978" s="427"/>
      <c r="B978" s="428"/>
      <c r="C978" s="428"/>
      <c r="D978" s="431"/>
      <c r="E978" s="430"/>
      <c r="F978" s="430"/>
      <c r="G978" s="430"/>
      <c r="H978" s="430"/>
      <c r="I978" s="430"/>
      <c r="J978" s="430"/>
      <c r="K978" s="430"/>
      <c r="L978" s="430"/>
      <c r="M978" s="430"/>
      <c r="N978" s="430"/>
      <c r="O978" s="430"/>
      <c r="P978" s="430"/>
    </row>
    <row r="979" spans="1:16" ht="14.25" customHeight="1">
      <c r="A979" s="427"/>
      <c r="B979" s="428"/>
      <c r="C979" s="428"/>
      <c r="D979" s="431"/>
      <c r="E979" s="430"/>
      <c r="F979" s="430"/>
      <c r="G979" s="430"/>
      <c r="H979" s="430"/>
      <c r="I979" s="430"/>
      <c r="J979" s="430"/>
      <c r="K979" s="430"/>
      <c r="L979" s="430"/>
      <c r="M979" s="430"/>
      <c r="N979" s="430"/>
      <c r="O979" s="430"/>
      <c r="P979" s="430"/>
    </row>
    <row r="980" spans="1:16" ht="14.25" customHeight="1">
      <c r="A980" s="427"/>
      <c r="B980" s="428"/>
      <c r="C980" s="428"/>
      <c r="D980" s="431"/>
      <c r="E980" s="430"/>
      <c r="F980" s="430"/>
      <c r="G980" s="430"/>
      <c r="H980" s="430"/>
      <c r="I980" s="430"/>
      <c r="J980" s="430"/>
      <c r="K980" s="430"/>
      <c r="L980" s="430"/>
      <c r="M980" s="430"/>
      <c r="N980" s="430"/>
      <c r="O980" s="430"/>
      <c r="P980" s="430"/>
    </row>
    <row r="981" spans="1:16" ht="14.25" customHeight="1">
      <c r="A981" s="427"/>
      <c r="B981" s="428"/>
      <c r="C981" s="428"/>
      <c r="D981" s="431"/>
      <c r="E981" s="430"/>
      <c r="F981" s="430"/>
      <c r="G981" s="430"/>
      <c r="H981" s="430"/>
      <c r="I981" s="430"/>
      <c r="J981" s="430"/>
      <c r="K981" s="430"/>
      <c r="L981" s="430"/>
      <c r="M981" s="430"/>
      <c r="N981" s="430"/>
      <c r="O981" s="430"/>
      <c r="P981" s="430"/>
    </row>
    <row r="982" spans="1:16" ht="14.25" customHeight="1">
      <c r="A982" s="427"/>
      <c r="B982" s="428"/>
      <c r="C982" s="428"/>
      <c r="D982" s="431"/>
      <c r="E982" s="430"/>
      <c r="F982" s="430"/>
      <c r="G982" s="430"/>
      <c r="H982" s="430"/>
      <c r="I982" s="430"/>
      <c r="J982" s="430"/>
      <c r="K982" s="430"/>
      <c r="L982" s="430"/>
      <c r="M982" s="430"/>
      <c r="N982" s="430"/>
      <c r="O982" s="430"/>
      <c r="P982" s="430"/>
    </row>
    <row r="983" spans="1:16" ht="14.25" customHeight="1">
      <c r="A983" s="427"/>
      <c r="B983" s="428"/>
      <c r="C983" s="428"/>
      <c r="D983" s="431"/>
      <c r="E983" s="430"/>
      <c r="F983" s="430"/>
      <c r="G983" s="430"/>
      <c r="H983" s="430"/>
      <c r="I983" s="430"/>
      <c r="J983" s="430"/>
      <c r="K983" s="430"/>
      <c r="L983" s="430"/>
      <c r="M983" s="430"/>
      <c r="N983" s="430"/>
      <c r="O983" s="430"/>
      <c r="P983" s="430"/>
    </row>
    <row r="984" spans="1:16" ht="14.25" customHeight="1">
      <c r="A984" s="427"/>
      <c r="B984" s="428"/>
      <c r="C984" s="428"/>
      <c r="D984" s="431"/>
      <c r="E984" s="430"/>
      <c r="F984" s="430"/>
      <c r="G984" s="430"/>
      <c r="H984" s="430"/>
      <c r="I984" s="430"/>
      <c r="J984" s="430"/>
      <c r="K984" s="430"/>
      <c r="L984" s="430"/>
      <c r="M984" s="430"/>
      <c r="N984" s="430"/>
      <c r="O984" s="430"/>
      <c r="P984" s="430"/>
    </row>
    <row r="985" spans="1:16" ht="14.25" customHeight="1">
      <c r="A985" s="427"/>
      <c r="B985" s="428"/>
      <c r="C985" s="428"/>
      <c r="D985" s="431"/>
      <c r="E985" s="430"/>
      <c r="F985" s="430"/>
      <c r="G985" s="430"/>
      <c r="H985" s="430"/>
      <c r="I985" s="430"/>
      <c r="J985" s="430"/>
      <c r="K985" s="430"/>
      <c r="L985" s="430"/>
      <c r="M985" s="430"/>
      <c r="N985" s="430"/>
      <c r="O985" s="430"/>
      <c r="P985" s="430"/>
    </row>
    <row r="986" spans="1:16" ht="14.25" customHeight="1">
      <c r="A986" s="427"/>
      <c r="B986" s="428"/>
      <c r="C986" s="428"/>
      <c r="D986" s="431"/>
      <c r="E986" s="430"/>
      <c r="F986" s="430"/>
      <c r="G986" s="430"/>
      <c r="H986" s="430"/>
      <c r="I986" s="430"/>
      <c r="J986" s="430"/>
      <c r="K986" s="430"/>
      <c r="L986" s="430"/>
      <c r="M986" s="430"/>
      <c r="N986" s="430"/>
      <c r="O986" s="430"/>
      <c r="P986" s="430"/>
    </row>
    <row r="987" spans="1:16" ht="14.25" customHeight="1">
      <c r="A987" s="427"/>
      <c r="B987" s="428"/>
      <c r="C987" s="428"/>
      <c r="D987" s="431"/>
      <c r="E987" s="430"/>
      <c r="F987" s="430"/>
      <c r="G987" s="430"/>
      <c r="H987" s="430"/>
      <c r="I987" s="430"/>
      <c r="J987" s="430"/>
      <c r="K987" s="430"/>
      <c r="L987" s="430"/>
      <c r="M987" s="430"/>
      <c r="N987" s="430"/>
      <c r="O987" s="430"/>
      <c r="P987" s="430"/>
    </row>
    <row r="988" spans="1:16" ht="14.25" customHeight="1">
      <c r="A988" s="427"/>
      <c r="B988" s="428"/>
      <c r="C988" s="428"/>
      <c r="D988" s="431"/>
      <c r="E988" s="430"/>
      <c r="F988" s="430"/>
      <c r="G988" s="430"/>
      <c r="H988" s="430"/>
      <c r="I988" s="430"/>
      <c r="J988" s="430"/>
      <c r="K988" s="430"/>
      <c r="L988" s="430"/>
      <c r="M988" s="430"/>
      <c r="N988" s="430"/>
      <c r="O988" s="430"/>
      <c r="P988" s="430"/>
    </row>
    <row r="989" spans="1:16" ht="14.25" customHeight="1">
      <c r="A989" s="427"/>
      <c r="B989" s="428"/>
      <c r="C989" s="428"/>
      <c r="D989" s="431"/>
      <c r="E989" s="430"/>
      <c r="F989" s="430"/>
      <c r="G989" s="430"/>
      <c r="H989" s="430"/>
      <c r="I989" s="430"/>
      <c r="J989" s="430"/>
      <c r="K989" s="430"/>
      <c r="L989" s="430"/>
      <c r="M989" s="430"/>
      <c r="N989" s="430"/>
      <c r="O989" s="430"/>
      <c r="P989" s="430"/>
    </row>
    <row r="990" spans="1:16" ht="14.25" customHeight="1">
      <c r="A990" s="427"/>
      <c r="B990" s="428"/>
      <c r="C990" s="428"/>
      <c r="D990" s="431"/>
      <c r="E990" s="430"/>
      <c r="F990" s="430"/>
      <c r="G990" s="430"/>
      <c r="H990" s="430"/>
      <c r="I990" s="430"/>
      <c r="J990" s="430"/>
      <c r="K990" s="430"/>
      <c r="L990" s="430"/>
      <c r="M990" s="430"/>
      <c r="N990" s="430"/>
      <c r="O990" s="430"/>
      <c r="P990" s="430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700-000000000000}"/>
  </hyperlinks>
  <pageMargins left="0.25" right="0.25" top="0.75" bottom="0.75" header="0" footer="0"/>
  <pageSetup paperSize="9" scale="45" fitToHeight="0" orientation="landscape"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-0.249977111117893"/>
  </sheetPr>
  <dimension ref="A1:P21"/>
  <sheetViews>
    <sheetView view="pageBreakPreview" topLeftCell="D1" zoomScale="60" zoomScaleNormal="60" workbookViewId="0">
      <pane ySplit="11" topLeftCell="A13" activePane="bottomLeft" state="frozen"/>
      <selection pane="bottomLeft" activeCell="P13" sqref="P13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1102">
        <v>45233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342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343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310</v>
      </c>
      <c r="C7" s="185" t="s">
        <v>344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345</v>
      </c>
      <c r="C8" s="393" t="s">
        <v>346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56" t="s">
        <v>347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165">
      <c r="A12" s="175">
        <v>1</v>
      </c>
      <c r="B12" s="177" t="s">
        <v>348</v>
      </c>
      <c r="C12" s="91" t="s">
        <v>349</v>
      </c>
      <c r="D12" s="629">
        <v>20</v>
      </c>
      <c r="E12" s="82">
        <v>44958</v>
      </c>
      <c r="F12" s="82">
        <v>45046</v>
      </c>
      <c r="G12" s="726">
        <v>44958</v>
      </c>
      <c r="H12" s="818">
        <v>45047</v>
      </c>
      <c r="I12" s="184">
        <f>M12/K12</f>
        <v>1</v>
      </c>
      <c r="J12" s="179" t="s">
        <v>350</v>
      </c>
      <c r="K12" s="292">
        <v>1</v>
      </c>
      <c r="L12" s="818">
        <v>45047</v>
      </c>
      <c r="M12" s="820">
        <v>1</v>
      </c>
      <c r="N12" s="788"/>
      <c r="O12" s="788"/>
      <c r="P12" s="829" t="s">
        <v>882</v>
      </c>
    </row>
    <row r="13" spans="1:16" ht="195">
      <c r="A13" s="175">
        <v>2</v>
      </c>
      <c r="B13" s="177" t="s">
        <v>351</v>
      </c>
      <c r="C13" s="177" t="s">
        <v>352</v>
      </c>
      <c r="D13" s="629">
        <v>40</v>
      </c>
      <c r="E13" s="82">
        <v>45047</v>
      </c>
      <c r="F13" s="82">
        <v>45260</v>
      </c>
      <c r="G13" s="1066">
        <v>45065</v>
      </c>
      <c r="H13" s="822"/>
      <c r="I13" s="184">
        <f>M13/K13</f>
        <v>0.55000000000000004</v>
      </c>
      <c r="J13" s="179" t="s">
        <v>350</v>
      </c>
      <c r="K13" s="292">
        <v>1</v>
      </c>
      <c r="L13" s="1101">
        <v>45202</v>
      </c>
      <c r="M13" s="559">
        <v>0.55000000000000004</v>
      </c>
      <c r="N13" s="879"/>
      <c r="O13" s="879"/>
      <c r="P13" s="1179" t="s">
        <v>947</v>
      </c>
    </row>
    <row r="14" spans="1:16" ht="60">
      <c r="A14" s="175">
        <v>3</v>
      </c>
      <c r="B14" s="177" t="s">
        <v>353</v>
      </c>
      <c r="C14" s="91" t="s">
        <v>354</v>
      </c>
      <c r="D14" s="629">
        <v>40</v>
      </c>
      <c r="E14" s="82">
        <v>45261</v>
      </c>
      <c r="F14" s="528">
        <v>45382</v>
      </c>
      <c r="G14" s="105"/>
      <c r="H14" s="191"/>
      <c r="I14" s="184">
        <f>M14/K14</f>
        <v>0</v>
      </c>
      <c r="J14" s="179" t="s">
        <v>108</v>
      </c>
      <c r="K14" s="516">
        <v>20</v>
      </c>
      <c r="L14" s="822"/>
      <c r="M14" s="763"/>
      <c r="N14" s="823"/>
      <c r="O14" s="823"/>
      <c r="P14" s="824"/>
    </row>
    <row r="15" spans="1:16" ht="105">
      <c r="A15" s="175">
        <v>4</v>
      </c>
      <c r="B15" s="177" t="s">
        <v>355</v>
      </c>
      <c r="C15" s="177" t="s">
        <v>356</v>
      </c>
      <c r="D15" s="629"/>
      <c r="E15" s="528">
        <v>45383</v>
      </c>
      <c r="F15" s="528">
        <v>45535</v>
      </c>
      <c r="G15" s="154"/>
      <c r="H15" s="154"/>
      <c r="I15" s="662">
        <f>M15/K15</f>
        <v>0</v>
      </c>
      <c r="J15" s="179" t="s">
        <v>350</v>
      </c>
      <c r="K15" s="292">
        <v>1</v>
      </c>
      <c r="L15" s="154"/>
      <c r="M15" s="702"/>
      <c r="N15" s="664"/>
      <c r="O15" s="664"/>
      <c r="P15" s="707"/>
    </row>
    <row r="16" spans="1:16" s="95" customFormat="1" ht="75" customHeight="1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800-000000000000}"/>
  </hyperlinks>
  <pageMargins left="0.43307086614173229" right="0.15748031496062992" top="0.74803149606299213" bottom="0.74803149606299213" header="0.31496062992125984" footer="0.31496062992125984"/>
  <pageSetup paperSize="9" scale="40" orientation="landscape"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-0.249977111117893"/>
    <pageSetUpPr fitToPage="1"/>
  </sheetPr>
  <dimension ref="A1:P25"/>
  <sheetViews>
    <sheetView view="pageBreakPreview" topLeftCell="D13" zoomScale="60" zoomScaleNormal="60" workbookViewId="0">
      <selection activeCell="M15" sqref="M15:M17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2.28515625" style="72" bestFit="1" customWidth="1"/>
    <col min="10" max="11" width="14.140625" style="72" customWidth="1"/>
    <col min="12" max="12" width="16.28515625" style="72" customWidth="1"/>
    <col min="13" max="13" width="16.42578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1104">
        <v>45229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/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359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360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361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393" t="s">
        <v>362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56" t="s">
        <v>363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105">
      <c r="A12" s="175">
        <v>1</v>
      </c>
      <c r="B12" s="177" t="s">
        <v>364</v>
      </c>
      <c r="C12" s="177" t="s">
        <v>365</v>
      </c>
      <c r="D12" s="81">
        <v>25</v>
      </c>
      <c r="E12" s="633">
        <v>45047</v>
      </c>
      <c r="F12" s="633">
        <v>45107</v>
      </c>
      <c r="G12" s="727">
        <v>44954</v>
      </c>
      <c r="H12" s="1061">
        <v>45107</v>
      </c>
      <c r="I12" s="184">
        <f t="shared" ref="I12:I19" si="0">M12/K12</f>
        <v>1</v>
      </c>
      <c r="J12" s="179" t="s">
        <v>80</v>
      </c>
      <c r="K12" s="290">
        <v>1</v>
      </c>
      <c r="L12" s="864">
        <v>45107</v>
      </c>
      <c r="M12" s="959">
        <v>1</v>
      </c>
      <c r="N12" s="864" t="s">
        <v>425</v>
      </c>
      <c r="O12" s="864" t="s">
        <v>425</v>
      </c>
      <c r="P12" s="865"/>
    </row>
    <row r="13" spans="1:16" ht="105">
      <c r="A13" s="1144">
        <v>2</v>
      </c>
      <c r="B13" s="1146" t="s">
        <v>366</v>
      </c>
      <c r="C13" s="177" t="s">
        <v>367</v>
      </c>
      <c r="D13" s="81">
        <v>15</v>
      </c>
      <c r="E13" s="1148">
        <v>45108</v>
      </c>
      <c r="F13" s="1148">
        <v>45169</v>
      </c>
      <c r="G13" s="1141">
        <v>45107</v>
      </c>
      <c r="H13" s="1141">
        <v>45128</v>
      </c>
      <c r="I13" s="184">
        <f t="shared" si="0"/>
        <v>1</v>
      </c>
      <c r="J13" s="179" t="s">
        <v>368</v>
      </c>
      <c r="K13" s="290">
        <v>1</v>
      </c>
      <c r="L13" s="864">
        <v>45107</v>
      </c>
      <c r="M13" s="959">
        <v>1</v>
      </c>
      <c r="N13" s="864" t="s">
        <v>425</v>
      </c>
      <c r="O13" s="864" t="s">
        <v>425</v>
      </c>
      <c r="P13" s="971" t="s">
        <v>906</v>
      </c>
    </row>
    <row r="14" spans="1:16" ht="75">
      <c r="A14" s="1145"/>
      <c r="B14" s="1147"/>
      <c r="C14" s="177" t="s">
        <v>369</v>
      </c>
      <c r="D14" s="81">
        <v>10</v>
      </c>
      <c r="E14" s="1149"/>
      <c r="F14" s="1149"/>
      <c r="G14" s="1142"/>
      <c r="H14" s="1142"/>
      <c r="I14" s="184">
        <f t="shared" si="0"/>
        <v>1.3333333333333333</v>
      </c>
      <c r="J14" s="179" t="s">
        <v>370</v>
      </c>
      <c r="K14" s="290">
        <v>3</v>
      </c>
      <c r="L14" s="1058">
        <v>45128</v>
      </c>
      <c r="M14" s="959">
        <v>4</v>
      </c>
      <c r="N14" s="864" t="s">
        <v>425</v>
      </c>
      <c r="O14" s="864" t="s">
        <v>425</v>
      </c>
      <c r="P14" s="1063" t="s">
        <v>928</v>
      </c>
    </row>
    <row r="15" spans="1:16" ht="75">
      <c r="A15" s="1144">
        <v>3</v>
      </c>
      <c r="B15" s="1146" t="s">
        <v>371</v>
      </c>
      <c r="C15" s="177" t="s">
        <v>372</v>
      </c>
      <c r="D15" s="81">
        <v>15</v>
      </c>
      <c r="E15" s="1148">
        <v>45170</v>
      </c>
      <c r="F15" s="1148">
        <v>45291</v>
      </c>
      <c r="G15" s="1141"/>
      <c r="H15" s="1141"/>
      <c r="I15" s="184">
        <f t="shared" si="0"/>
        <v>0.4</v>
      </c>
      <c r="J15" s="179" t="s">
        <v>373</v>
      </c>
      <c r="K15" s="699">
        <v>250</v>
      </c>
      <c r="L15" s="1103">
        <v>45198</v>
      </c>
      <c r="M15" s="559">
        <v>100</v>
      </c>
      <c r="N15" s="823"/>
      <c r="O15" s="823"/>
      <c r="P15" s="1060" t="s">
        <v>907</v>
      </c>
    </row>
    <row r="16" spans="1:16" ht="90">
      <c r="A16" s="1152"/>
      <c r="B16" s="1153"/>
      <c r="C16" s="177" t="s">
        <v>374</v>
      </c>
      <c r="D16" s="81">
        <v>10</v>
      </c>
      <c r="E16" s="1154"/>
      <c r="F16" s="1154"/>
      <c r="G16" s="1143"/>
      <c r="H16" s="1143"/>
      <c r="I16" s="184">
        <f t="shared" si="0"/>
        <v>0.25</v>
      </c>
      <c r="J16" s="179" t="s">
        <v>88</v>
      </c>
      <c r="K16" s="699">
        <v>1</v>
      </c>
      <c r="L16" s="1103">
        <v>45198</v>
      </c>
      <c r="M16" s="559">
        <v>0.25</v>
      </c>
      <c r="N16" s="823"/>
      <c r="O16" s="823"/>
      <c r="P16" s="1060" t="s">
        <v>927</v>
      </c>
    </row>
    <row r="17" spans="1:16" ht="75" customHeight="1">
      <c r="A17" s="1145"/>
      <c r="B17" s="1147"/>
      <c r="C17" s="177" t="s">
        <v>375</v>
      </c>
      <c r="D17" s="81">
        <v>10</v>
      </c>
      <c r="E17" s="1149"/>
      <c r="F17" s="1149"/>
      <c r="G17" s="1142"/>
      <c r="H17" s="1142"/>
      <c r="I17" s="184">
        <f t="shared" si="0"/>
        <v>0.25</v>
      </c>
      <c r="J17" s="179" t="s">
        <v>376</v>
      </c>
      <c r="K17" s="699" t="s">
        <v>377</v>
      </c>
      <c r="L17" s="1103">
        <v>45198</v>
      </c>
      <c r="M17" s="1180">
        <v>0.25</v>
      </c>
      <c r="N17" s="823"/>
      <c r="O17" s="823"/>
      <c r="P17" s="1062" t="s">
        <v>907</v>
      </c>
    </row>
    <row r="18" spans="1:16" ht="30">
      <c r="A18" s="1144">
        <v>4</v>
      </c>
      <c r="B18" s="1146" t="s">
        <v>378</v>
      </c>
      <c r="C18" s="295" t="s">
        <v>379</v>
      </c>
      <c r="D18" s="81">
        <v>10</v>
      </c>
      <c r="E18" s="1148">
        <v>45261</v>
      </c>
      <c r="F18" s="1150">
        <v>45322</v>
      </c>
      <c r="G18" s="1141"/>
      <c r="H18" s="1141"/>
      <c r="I18" s="184">
        <f t="shared" si="0"/>
        <v>0</v>
      </c>
      <c r="J18" s="179" t="s">
        <v>373</v>
      </c>
      <c r="K18" s="701" t="s">
        <v>380</v>
      </c>
      <c r="L18" s="822"/>
      <c r="M18" s="819"/>
      <c r="N18" s="823"/>
      <c r="O18" s="823"/>
      <c r="P18" s="824"/>
    </row>
    <row r="19" spans="1:16" ht="30">
      <c r="A19" s="1145"/>
      <c r="B19" s="1147"/>
      <c r="C19" s="176" t="s">
        <v>381</v>
      </c>
      <c r="D19" s="81">
        <v>5</v>
      </c>
      <c r="E19" s="1149"/>
      <c r="F19" s="1151"/>
      <c r="G19" s="1142"/>
      <c r="H19" s="1142"/>
      <c r="I19" s="184">
        <f t="shared" si="0"/>
        <v>0</v>
      </c>
      <c r="J19" s="179" t="s">
        <v>382</v>
      </c>
      <c r="K19" s="701" t="s">
        <v>377</v>
      </c>
      <c r="L19" s="822"/>
      <c r="M19" s="741"/>
      <c r="N19" s="823"/>
      <c r="O19" s="823"/>
      <c r="P19" s="825"/>
    </row>
    <row r="20" spans="1:16" s="95" customFormat="1" ht="75" customHeight="1">
      <c r="A20" s="92"/>
      <c r="B20" s="92"/>
      <c r="C20" s="92"/>
      <c r="D20" s="93">
        <f>SUM(D12:D19)</f>
        <v>100</v>
      </c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5" customFormat="1" ht="75" customHeight="1">
      <c r="A21" s="92"/>
      <c r="B21" s="92"/>
      <c r="C21" s="9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2"/>
      <c r="O21" s="92"/>
      <c r="P21" s="92"/>
    </row>
    <row r="22" spans="1:16" s="95" customFormat="1" ht="75" customHeight="1">
      <c r="A22" s="92"/>
      <c r="B22" s="92"/>
      <c r="C22" s="92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2"/>
      <c r="O22" s="92"/>
      <c r="P22" s="92"/>
    </row>
    <row r="23" spans="1:16" s="95" customFormat="1" ht="75" customHeight="1">
      <c r="A23" s="92"/>
      <c r="B23" s="92"/>
      <c r="C23" s="92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2"/>
      <c r="O23" s="92"/>
      <c r="P23" s="92"/>
    </row>
    <row r="24" spans="1:16" s="95" customFormat="1" ht="100.5" customHeight="1">
      <c r="A24" s="92"/>
      <c r="B24" s="92"/>
      <c r="C24" s="92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2"/>
      <c r="O24" s="92"/>
      <c r="P24" s="92"/>
    </row>
    <row r="25" spans="1:16" s="96" customFormat="1">
      <c r="A25" s="72"/>
      <c r="B25" s="72"/>
      <c r="C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</sheetData>
  <mergeCells count="24">
    <mergeCell ref="A18:A19"/>
    <mergeCell ref="B18:B19"/>
    <mergeCell ref="E18:E19"/>
    <mergeCell ref="F18:F19"/>
    <mergeCell ref="A13:A14"/>
    <mergeCell ref="B13:B14"/>
    <mergeCell ref="E13:E14"/>
    <mergeCell ref="F13:F14"/>
    <mergeCell ref="A15:A17"/>
    <mergeCell ref="B15:B17"/>
    <mergeCell ref="E15:E17"/>
    <mergeCell ref="F15:F17"/>
    <mergeCell ref="P10:P11"/>
    <mergeCell ref="A10:D10"/>
    <mergeCell ref="E10:F10"/>
    <mergeCell ref="G10:H10"/>
    <mergeCell ref="I10:M10"/>
    <mergeCell ref="N10:O10"/>
    <mergeCell ref="H13:H14"/>
    <mergeCell ref="G15:G17"/>
    <mergeCell ref="H15:H17"/>
    <mergeCell ref="G18:G19"/>
    <mergeCell ref="H18:H19"/>
    <mergeCell ref="G13:G14"/>
  </mergeCells>
  <hyperlinks>
    <hyperlink ref="C8" r:id="rId1" xr:uid="{00000000-0004-0000-1900-000000000000}"/>
  </hyperlinks>
  <pageMargins left="0.25" right="0.25" top="0.75" bottom="0.75" header="0.3" footer="0.3"/>
  <pageSetup paperSize="9" scale="45" fitToHeight="0" orientation="landscape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-0.249977111117893"/>
    <pageSetUpPr fitToPage="1"/>
  </sheetPr>
  <dimension ref="A1:P20"/>
  <sheetViews>
    <sheetView view="pageBreakPreview" zoomScale="60" zoomScaleNormal="70" workbookViewId="0">
      <selection activeCell="C2" sqref="C2"/>
    </sheetView>
  </sheetViews>
  <sheetFormatPr defaultColWidth="9.140625" defaultRowHeight="15"/>
  <cols>
    <col min="1" max="1" width="5" style="492" customWidth="1"/>
    <col min="2" max="2" width="25.7109375" style="492" customWidth="1"/>
    <col min="3" max="3" width="40.42578125" style="492" customWidth="1"/>
    <col min="4" max="4" width="21.85546875" style="492" customWidth="1"/>
    <col min="5" max="5" width="21" style="492" customWidth="1"/>
    <col min="6" max="8" width="16.28515625" style="492" customWidth="1"/>
    <col min="9" max="9" width="15.5703125" style="492" customWidth="1"/>
    <col min="10" max="10" width="15.28515625" style="492" customWidth="1"/>
    <col min="11" max="11" width="14.140625" style="492" customWidth="1"/>
    <col min="12" max="12" width="16.28515625" style="492" customWidth="1"/>
    <col min="13" max="13" width="16.5703125" style="492" customWidth="1"/>
    <col min="14" max="14" width="23.42578125" style="492" customWidth="1"/>
    <col min="15" max="15" width="24.28515625" style="492" customWidth="1"/>
    <col min="16" max="16" width="27.42578125" style="492" customWidth="1"/>
    <col min="17" max="16384" width="9.140625" style="492"/>
  </cols>
  <sheetData>
    <row r="1" spans="1:16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ht="24.95" customHeight="1">
      <c r="A2" s="164"/>
      <c r="B2" s="108" t="s">
        <v>17</v>
      </c>
      <c r="C2" s="802" t="s">
        <v>867</v>
      </c>
      <c r="D2" s="60"/>
      <c r="E2" s="61"/>
      <c r="F2" s="53"/>
      <c r="G2" s="53"/>
      <c r="H2" s="56"/>
      <c r="I2" s="56"/>
      <c r="J2" s="56"/>
      <c r="K2" s="56"/>
      <c r="L2" s="56"/>
      <c r="M2" s="56"/>
      <c r="N2" s="56"/>
      <c r="O2" s="53"/>
      <c r="P2" s="53"/>
    </row>
    <row r="3" spans="1:16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  <c r="O3" s="53"/>
      <c r="P3" s="53"/>
    </row>
    <row r="4" spans="1:16" ht="24.95" customHeight="1">
      <c r="A4" s="164"/>
      <c r="B4" s="108" t="s">
        <v>19</v>
      </c>
      <c r="C4" s="185" t="s">
        <v>586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4.95" customHeight="1">
      <c r="A5" s="165"/>
      <c r="B5" s="108" t="s">
        <v>20</v>
      </c>
      <c r="C5" s="185" t="s">
        <v>768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ht="24.95" customHeight="1">
      <c r="A6" s="165"/>
      <c r="B6" s="108" t="s">
        <v>22</v>
      </c>
      <c r="C6" s="185"/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ht="24.95" customHeight="1">
      <c r="A7" s="165"/>
      <c r="B7" s="108" t="s">
        <v>24</v>
      </c>
      <c r="C7" s="185" t="s">
        <v>769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ht="24.95" customHeight="1">
      <c r="A8" s="165"/>
      <c r="B8" s="108" t="s">
        <v>26</v>
      </c>
      <c r="C8" s="393" t="s">
        <v>770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ht="24.95" customHeight="1">
      <c r="A9" s="165"/>
      <c r="B9" s="108" t="s">
        <v>28</v>
      </c>
      <c r="C9" s="517" t="s">
        <v>590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529" t="s">
        <v>41</v>
      </c>
      <c r="H11" s="529" t="s">
        <v>42</v>
      </c>
      <c r="I11" s="190" t="s">
        <v>43</v>
      </c>
      <c r="J11" s="188" t="s">
        <v>44</v>
      </c>
      <c r="K11" s="188" t="s">
        <v>45</v>
      </c>
      <c r="L11" s="529" t="s">
        <v>46</v>
      </c>
      <c r="M11" s="529" t="s">
        <v>47</v>
      </c>
      <c r="N11" s="529" t="s">
        <v>48</v>
      </c>
      <c r="O11" s="529" t="s">
        <v>49</v>
      </c>
      <c r="P11" s="1115"/>
    </row>
    <row r="12" spans="1:16" ht="79.5" customHeight="1">
      <c r="A12" s="175">
        <v>1</v>
      </c>
      <c r="B12" s="177" t="s">
        <v>771</v>
      </c>
      <c r="C12" s="177" t="s">
        <v>772</v>
      </c>
      <c r="D12" s="81">
        <v>10</v>
      </c>
      <c r="E12" s="154" t="s">
        <v>773</v>
      </c>
      <c r="F12" s="154" t="s">
        <v>774</v>
      </c>
      <c r="G12" s="804">
        <v>44958</v>
      </c>
      <c r="H12" s="85"/>
      <c r="I12" s="184">
        <f>M12/K12</f>
        <v>0</v>
      </c>
      <c r="J12" s="179" t="s">
        <v>604</v>
      </c>
      <c r="K12" s="183">
        <v>1</v>
      </c>
      <c r="L12" s="85"/>
      <c r="M12" s="611"/>
      <c r="N12" s="805" t="s">
        <v>870</v>
      </c>
      <c r="O12" s="805" t="s">
        <v>871</v>
      </c>
      <c r="P12" s="676" t="s">
        <v>831</v>
      </c>
    </row>
    <row r="13" spans="1:16" ht="79.5" customHeight="1">
      <c r="A13" s="175">
        <v>2</v>
      </c>
      <c r="B13" s="177" t="s">
        <v>775</v>
      </c>
      <c r="C13" s="91" t="s">
        <v>776</v>
      </c>
      <c r="D13" s="81">
        <v>10</v>
      </c>
      <c r="E13" s="154" t="s">
        <v>777</v>
      </c>
      <c r="F13" s="154" t="s">
        <v>778</v>
      </c>
      <c r="G13" s="84"/>
      <c r="H13" s="85"/>
      <c r="I13" s="184">
        <f>M13/K13</f>
        <v>0</v>
      </c>
      <c r="J13" s="179" t="s">
        <v>604</v>
      </c>
      <c r="K13" s="183">
        <v>1</v>
      </c>
      <c r="L13" s="85"/>
      <c r="M13" s="606"/>
      <c r="N13" s="89"/>
      <c r="O13" s="89"/>
      <c r="P13" s="90"/>
    </row>
    <row r="14" spans="1:16" ht="79.5" customHeight="1">
      <c r="A14" s="175">
        <v>3</v>
      </c>
      <c r="B14" s="177" t="s">
        <v>779</v>
      </c>
      <c r="C14" s="177" t="s">
        <v>780</v>
      </c>
      <c r="D14" s="629">
        <v>20</v>
      </c>
      <c r="E14" s="154" t="s">
        <v>781</v>
      </c>
      <c r="F14" s="154" t="s">
        <v>782</v>
      </c>
      <c r="G14" s="85"/>
      <c r="H14" s="85"/>
      <c r="I14" s="184">
        <f>M14/K14</f>
        <v>0</v>
      </c>
      <c r="J14" s="179" t="s">
        <v>604</v>
      </c>
      <c r="K14" s="183">
        <v>1</v>
      </c>
      <c r="L14" s="85"/>
      <c r="M14" s="611"/>
      <c r="N14" s="89"/>
      <c r="O14" s="89"/>
      <c r="P14" s="162"/>
    </row>
    <row r="15" spans="1:16" ht="79.5" customHeight="1">
      <c r="A15" s="603">
        <v>4</v>
      </c>
      <c r="B15" s="384" t="s">
        <v>783</v>
      </c>
      <c r="C15" s="384" t="s">
        <v>784</v>
      </c>
      <c r="D15" s="385">
        <v>10</v>
      </c>
      <c r="E15" s="154" t="s">
        <v>785</v>
      </c>
      <c r="F15" s="154" t="s">
        <v>778</v>
      </c>
      <c r="G15" s="386"/>
      <c r="H15" s="386"/>
      <c r="I15" s="184">
        <f t="shared" ref="I15:I19" si="0">M15/K15</f>
        <v>0</v>
      </c>
      <c r="J15" s="179" t="s">
        <v>604</v>
      </c>
      <c r="K15" s="183">
        <v>1</v>
      </c>
      <c r="L15" s="386"/>
      <c r="M15" s="648"/>
      <c r="N15" s="387"/>
      <c r="O15" s="387"/>
      <c r="P15" s="387"/>
    </row>
    <row r="16" spans="1:16" ht="79.5" customHeight="1">
      <c r="A16" s="602">
        <v>5</v>
      </c>
      <c r="B16" s="389" t="s">
        <v>786</v>
      </c>
      <c r="C16" s="389" t="s">
        <v>787</v>
      </c>
      <c r="D16" s="390">
        <v>20</v>
      </c>
      <c r="E16" s="154" t="s">
        <v>781</v>
      </c>
      <c r="F16" s="154" t="s">
        <v>782</v>
      </c>
      <c r="G16" s="391"/>
      <c r="H16" s="391"/>
      <c r="I16" s="184">
        <f t="shared" si="0"/>
        <v>0</v>
      </c>
      <c r="J16" s="179" t="s">
        <v>604</v>
      </c>
      <c r="K16" s="183">
        <v>1</v>
      </c>
      <c r="L16" s="391"/>
      <c r="M16" s="649"/>
      <c r="N16" s="392"/>
      <c r="O16" s="392"/>
      <c r="P16" s="392"/>
    </row>
    <row r="17" spans="1:16" ht="79.5" customHeight="1">
      <c r="A17" s="602">
        <v>6</v>
      </c>
      <c r="B17" s="389" t="s">
        <v>788</v>
      </c>
      <c r="C17" s="389" t="s">
        <v>789</v>
      </c>
      <c r="D17" s="390">
        <v>20</v>
      </c>
      <c r="E17" s="154" t="s">
        <v>790</v>
      </c>
      <c r="F17" s="154" t="s">
        <v>791</v>
      </c>
      <c r="G17" s="391"/>
      <c r="H17" s="391"/>
      <c r="I17" s="184">
        <f t="shared" si="0"/>
        <v>0</v>
      </c>
      <c r="J17" s="179" t="s">
        <v>616</v>
      </c>
      <c r="K17" s="183">
        <v>1</v>
      </c>
      <c r="L17" s="391"/>
      <c r="M17" s="649"/>
      <c r="N17" s="392"/>
      <c r="O17" s="392"/>
      <c r="P17" s="392"/>
    </row>
    <row r="18" spans="1:16" ht="79.5" customHeight="1">
      <c r="A18" s="602">
        <v>7</v>
      </c>
      <c r="B18" s="389" t="s">
        <v>792</v>
      </c>
      <c r="C18" s="389" t="s">
        <v>793</v>
      </c>
      <c r="D18" s="390"/>
      <c r="E18" s="604" t="s">
        <v>794</v>
      </c>
      <c r="F18" s="604" t="s">
        <v>795</v>
      </c>
      <c r="G18" s="391"/>
      <c r="H18" s="391"/>
      <c r="I18" s="184">
        <f t="shared" si="0"/>
        <v>0</v>
      </c>
      <c r="J18" s="179" t="s">
        <v>616</v>
      </c>
      <c r="K18" s="183">
        <v>1</v>
      </c>
      <c r="L18" s="391"/>
      <c r="M18" s="649"/>
      <c r="N18" s="392"/>
      <c r="O18" s="392"/>
      <c r="P18" s="392"/>
    </row>
    <row r="19" spans="1:16" ht="79.5" customHeight="1">
      <c r="A19" s="602">
        <v>8</v>
      </c>
      <c r="B19" s="389" t="s">
        <v>796</v>
      </c>
      <c r="C19" s="389" t="s">
        <v>797</v>
      </c>
      <c r="D19" s="390">
        <v>10</v>
      </c>
      <c r="E19" s="154" t="s">
        <v>790</v>
      </c>
      <c r="F19" s="604" t="s">
        <v>795</v>
      </c>
      <c r="G19" s="391"/>
      <c r="H19" s="391"/>
      <c r="I19" s="184">
        <f t="shared" si="0"/>
        <v>0</v>
      </c>
      <c r="J19" s="179" t="s">
        <v>616</v>
      </c>
      <c r="K19" s="183">
        <v>1</v>
      </c>
      <c r="L19" s="391"/>
      <c r="M19" s="649"/>
      <c r="N19" s="392"/>
      <c r="O19" s="392"/>
      <c r="P19" s="392"/>
    </row>
    <row r="20" spans="1:16">
      <c r="A20" s="494"/>
      <c r="B20" s="494"/>
      <c r="C20" s="494"/>
      <c r="D20" s="93">
        <f>SUM(D12:D19)</f>
        <v>100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4"/>
      <c r="O20" s="494"/>
      <c r="P20" s="494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A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verticalDpi="0"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2E75B5"/>
    <pageSetUpPr fitToPage="1"/>
  </sheetPr>
  <dimension ref="A1:P100"/>
  <sheetViews>
    <sheetView view="pageBreakPreview" zoomScale="60" zoomScaleNormal="70" workbookViewId="0">
      <selection activeCell="M12" sqref="M12"/>
    </sheetView>
  </sheetViews>
  <sheetFormatPr defaultColWidth="14.42578125" defaultRowHeight="15" customHeight="1"/>
  <cols>
    <col min="1" max="1" width="5" style="217" customWidth="1"/>
    <col min="2" max="2" width="31.42578125" style="217" customWidth="1"/>
    <col min="3" max="3" width="40.42578125" style="217" customWidth="1"/>
    <col min="4" max="4" width="21.85546875" style="217" customWidth="1"/>
    <col min="5" max="5" width="18.140625" style="217" customWidth="1"/>
    <col min="6" max="8" width="16.28515625" style="217" customWidth="1"/>
    <col min="9" max="9" width="15.42578125" style="217" customWidth="1"/>
    <col min="10" max="11" width="14.140625" style="217" customWidth="1"/>
    <col min="12" max="12" width="16.28515625" style="217" customWidth="1"/>
    <col min="13" max="13" width="16.42578125" style="217" customWidth="1"/>
    <col min="14" max="14" width="23.42578125" style="217" customWidth="1"/>
    <col min="15" max="15" width="24.28515625" style="217" customWidth="1"/>
    <col min="16" max="16" width="27.42578125" style="217" customWidth="1"/>
    <col min="17" max="16384" width="14.42578125" style="217"/>
  </cols>
  <sheetData>
    <row r="1" spans="1:16" ht="24.75" customHeight="1">
      <c r="A1" s="212"/>
      <c r="B1" s="502" t="s">
        <v>16</v>
      </c>
      <c r="C1" s="503"/>
      <c r="D1" s="214"/>
      <c r="E1" s="215"/>
      <c r="F1" s="213"/>
      <c r="G1" s="213"/>
      <c r="H1" s="213"/>
      <c r="I1" s="213"/>
      <c r="J1" s="213"/>
      <c r="K1" s="213"/>
      <c r="L1" s="213"/>
      <c r="M1" s="213"/>
      <c r="N1" s="213"/>
      <c r="O1" s="216"/>
      <c r="P1" s="216"/>
    </row>
    <row r="2" spans="1:16" ht="24.75" customHeight="1">
      <c r="A2" s="218"/>
      <c r="B2" s="504" t="s">
        <v>17</v>
      </c>
      <c r="C2" s="900">
        <v>45245</v>
      </c>
      <c r="D2" s="219"/>
      <c r="E2" s="220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4.75" customHeight="1">
      <c r="A3" s="218"/>
      <c r="B3" s="504" t="s">
        <v>18</v>
      </c>
      <c r="C3" s="505"/>
      <c r="D3" s="221"/>
      <c r="E3" s="222"/>
      <c r="F3" s="223"/>
      <c r="G3" s="222"/>
      <c r="H3" s="222"/>
      <c r="I3" s="224"/>
      <c r="J3" s="222"/>
      <c r="K3" s="222"/>
      <c r="L3" s="222"/>
      <c r="M3" s="213"/>
      <c r="N3" s="213"/>
      <c r="O3" s="213"/>
      <c r="P3" s="213"/>
    </row>
    <row r="4" spans="1:16" ht="24.75" customHeight="1">
      <c r="A4" s="218"/>
      <c r="B4" s="504" t="s">
        <v>19</v>
      </c>
      <c r="C4" s="505" t="s">
        <v>10</v>
      </c>
      <c r="D4" s="225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24.75" customHeight="1">
      <c r="A5" s="226"/>
      <c r="B5" s="504" t="s">
        <v>20</v>
      </c>
      <c r="C5" s="505" t="s">
        <v>222</v>
      </c>
      <c r="D5" s="227"/>
      <c r="E5" s="216"/>
      <c r="F5" s="216"/>
      <c r="G5" s="216"/>
      <c r="H5" s="216"/>
      <c r="I5" s="213"/>
      <c r="J5" s="216"/>
      <c r="K5" s="216"/>
      <c r="L5" s="216"/>
      <c r="M5" s="216"/>
      <c r="N5" s="216"/>
      <c r="O5" s="216"/>
      <c r="P5" s="216"/>
    </row>
    <row r="6" spans="1:16" ht="24.75" customHeight="1">
      <c r="A6" s="226"/>
      <c r="B6" s="504" t="s">
        <v>22</v>
      </c>
      <c r="C6" s="505" t="s">
        <v>223</v>
      </c>
      <c r="D6" s="227"/>
      <c r="E6" s="216"/>
      <c r="F6" s="228"/>
      <c r="G6" s="216"/>
      <c r="H6" s="216"/>
      <c r="I6" s="213"/>
      <c r="J6" s="216"/>
      <c r="K6" s="216"/>
      <c r="L6" s="216"/>
      <c r="M6" s="216"/>
      <c r="N6" s="216"/>
      <c r="O6" s="216"/>
      <c r="P6" s="216"/>
    </row>
    <row r="7" spans="1:16" ht="24.75" customHeight="1">
      <c r="A7" s="226"/>
      <c r="B7" s="504" t="s">
        <v>24</v>
      </c>
      <c r="C7" s="505"/>
      <c r="D7" s="227"/>
      <c r="E7" s="216"/>
      <c r="F7" s="228"/>
      <c r="G7" s="216"/>
      <c r="H7" s="216"/>
      <c r="I7" s="213"/>
      <c r="J7" s="216"/>
      <c r="K7" s="216"/>
      <c r="L7" s="216"/>
      <c r="M7" s="216"/>
      <c r="N7" s="216"/>
      <c r="O7" s="216"/>
      <c r="P7" s="216"/>
    </row>
    <row r="8" spans="1:16" ht="24.75" customHeight="1">
      <c r="A8" s="226"/>
      <c r="B8" s="504" t="s">
        <v>26</v>
      </c>
      <c r="C8" s="506"/>
      <c r="D8" s="227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1:16" ht="24.75" customHeight="1">
      <c r="A9" s="226"/>
      <c r="B9" s="504" t="s">
        <v>28</v>
      </c>
      <c r="C9" s="507"/>
      <c r="D9" s="227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6" ht="36" customHeight="1">
      <c r="A10" s="1157" t="s">
        <v>30</v>
      </c>
      <c r="B10" s="1158"/>
      <c r="C10" s="1158"/>
      <c r="D10" s="1159"/>
      <c r="E10" s="1157" t="s">
        <v>31</v>
      </c>
      <c r="F10" s="1159"/>
      <c r="G10" s="1160" t="s">
        <v>32</v>
      </c>
      <c r="H10" s="1159"/>
      <c r="I10" s="1157" t="s">
        <v>33</v>
      </c>
      <c r="J10" s="1158"/>
      <c r="K10" s="1158"/>
      <c r="L10" s="1158"/>
      <c r="M10" s="1159"/>
      <c r="N10" s="1160" t="s">
        <v>34</v>
      </c>
      <c r="O10" s="1159"/>
      <c r="P10" s="1155" t="s">
        <v>35</v>
      </c>
    </row>
    <row r="11" spans="1:16" ht="66" customHeight="1">
      <c r="A11" s="229" t="s">
        <v>36</v>
      </c>
      <c r="B11" s="230" t="s">
        <v>37</v>
      </c>
      <c r="C11" s="230" t="s">
        <v>34</v>
      </c>
      <c r="D11" s="231" t="s">
        <v>38</v>
      </c>
      <c r="E11" s="232" t="s">
        <v>39</v>
      </c>
      <c r="F11" s="232" t="s">
        <v>40</v>
      </c>
      <c r="G11" s="233" t="s">
        <v>41</v>
      </c>
      <c r="H11" s="233" t="s">
        <v>42</v>
      </c>
      <c r="I11" s="234" t="s">
        <v>43</v>
      </c>
      <c r="J11" s="232" t="s">
        <v>44</v>
      </c>
      <c r="K11" s="232" t="s">
        <v>45</v>
      </c>
      <c r="L11" s="233" t="s">
        <v>46</v>
      </c>
      <c r="M11" s="233" t="s">
        <v>47</v>
      </c>
      <c r="N11" s="233" t="s">
        <v>48</v>
      </c>
      <c r="O11" s="233" t="s">
        <v>49</v>
      </c>
      <c r="P11" s="1156"/>
    </row>
    <row r="12" spans="1:16" ht="99.75" customHeight="1">
      <c r="A12" s="235">
        <v>1</v>
      </c>
      <c r="B12" s="236" t="s">
        <v>224</v>
      </c>
      <c r="C12" s="237" t="s">
        <v>225</v>
      </c>
      <c r="D12" s="238">
        <v>40</v>
      </c>
      <c r="E12" s="239" t="s">
        <v>181</v>
      </c>
      <c r="F12" s="240" t="s">
        <v>226</v>
      </c>
      <c r="G12" s="905">
        <v>44927</v>
      </c>
      <c r="H12" s="241"/>
      <c r="I12" s="242">
        <f t="shared" ref="I12:I15" si="0">M12/K12</f>
        <v>0.75</v>
      </c>
      <c r="J12" s="243" t="s">
        <v>63</v>
      </c>
      <c r="K12" s="244">
        <v>100</v>
      </c>
      <c r="L12" s="1081">
        <v>45236</v>
      </c>
      <c r="M12" s="891">
        <v>75</v>
      </c>
      <c r="N12" s="1082" t="s">
        <v>913</v>
      </c>
      <c r="O12" s="1082" t="s">
        <v>914</v>
      </c>
      <c r="P12" s="1083" t="s">
        <v>915</v>
      </c>
    </row>
    <row r="13" spans="1:16" ht="105.95" customHeight="1">
      <c r="A13" s="235">
        <v>2</v>
      </c>
      <c r="B13" s="236" t="s">
        <v>227</v>
      </c>
      <c r="C13" s="236" t="s">
        <v>228</v>
      </c>
      <c r="D13" s="238">
        <v>30</v>
      </c>
      <c r="E13" s="239" t="s">
        <v>181</v>
      </c>
      <c r="F13" s="240" t="s">
        <v>226</v>
      </c>
      <c r="G13" s="905">
        <v>44927</v>
      </c>
      <c r="H13" s="241"/>
      <c r="I13" s="242">
        <f t="shared" si="0"/>
        <v>0.65</v>
      </c>
      <c r="J13" s="243" t="s">
        <v>63</v>
      </c>
      <c r="K13" s="244">
        <v>100</v>
      </c>
      <c r="L13" s="1081">
        <v>45236</v>
      </c>
      <c r="M13" s="891">
        <v>65</v>
      </c>
      <c r="N13" s="1084" t="s">
        <v>935</v>
      </c>
      <c r="O13" s="1082" t="s">
        <v>936</v>
      </c>
      <c r="P13" s="1083"/>
    </row>
    <row r="14" spans="1:16" ht="99.75" customHeight="1">
      <c r="A14" s="235">
        <v>3</v>
      </c>
      <c r="B14" s="236" t="s">
        <v>229</v>
      </c>
      <c r="C14" s="237" t="s">
        <v>230</v>
      </c>
      <c r="D14" s="238">
        <v>20</v>
      </c>
      <c r="E14" s="239" t="s">
        <v>181</v>
      </c>
      <c r="F14" s="240" t="s">
        <v>226</v>
      </c>
      <c r="G14" s="905">
        <v>44927</v>
      </c>
      <c r="H14" s="241"/>
      <c r="I14" s="242">
        <f t="shared" si="0"/>
        <v>0.75</v>
      </c>
      <c r="J14" s="243" t="s">
        <v>63</v>
      </c>
      <c r="K14" s="244">
        <v>100</v>
      </c>
      <c r="L14" s="1081">
        <v>45236</v>
      </c>
      <c r="M14" s="891">
        <v>75</v>
      </c>
      <c r="N14" s="1080" t="s">
        <v>898</v>
      </c>
      <c r="O14" s="1082"/>
      <c r="P14" s="1083" t="s">
        <v>937</v>
      </c>
    </row>
    <row r="15" spans="1:16" ht="99.75" customHeight="1">
      <c r="A15" s="235">
        <v>4</v>
      </c>
      <c r="B15" s="236" t="s">
        <v>231</v>
      </c>
      <c r="C15" s="236" t="s">
        <v>232</v>
      </c>
      <c r="D15" s="238">
        <v>10</v>
      </c>
      <c r="E15" s="239" t="s">
        <v>181</v>
      </c>
      <c r="F15" s="240" t="s">
        <v>226</v>
      </c>
      <c r="G15" s="905">
        <v>44927</v>
      </c>
      <c r="H15" s="241"/>
      <c r="I15" s="242">
        <f t="shared" si="0"/>
        <v>0.9</v>
      </c>
      <c r="J15" s="243" t="s">
        <v>63</v>
      </c>
      <c r="K15" s="244">
        <v>100</v>
      </c>
      <c r="L15" s="1081">
        <v>45236</v>
      </c>
      <c r="M15" s="891">
        <v>90</v>
      </c>
      <c r="N15" s="1080" t="s">
        <v>898</v>
      </c>
      <c r="O15" s="1082"/>
      <c r="P15" s="1083" t="s">
        <v>938</v>
      </c>
    </row>
    <row r="16" spans="1:16" ht="75" customHeight="1">
      <c r="A16" s="245"/>
      <c r="B16" s="245"/>
      <c r="C16" s="369"/>
      <c r="D16" s="370">
        <f>SUM(D12:D15)</f>
        <v>100</v>
      </c>
      <c r="E16" s="371"/>
      <c r="F16" s="371"/>
      <c r="G16" s="246"/>
      <c r="H16" s="246"/>
      <c r="I16" s="246"/>
      <c r="J16" s="246"/>
      <c r="K16" s="246"/>
      <c r="L16" s="246"/>
      <c r="M16" s="246"/>
      <c r="N16" s="245"/>
      <c r="O16" s="245"/>
      <c r="P16" s="245"/>
    </row>
    <row r="17" spans="1:16" ht="75" customHeight="1">
      <c r="A17" s="245"/>
      <c r="B17" s="245"/>
      <c r="C17" s="245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5"/>
      <c r="O17" s="245"/>
      <c r="P17" s="245"/>
    </row>
    <row r="18" spans="1:16" ht="75" customHeight="1">
      <c r="A18" s="245"/>
      <c r="B18" s="245"/>
      <c r="C18" s="245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5"/>
      <c r="O18" s="245"/>
      <c r="P18" s="245"/>
    </row>
    <row r="19" spans="1:16" ht="75" customHeight="1">
      <c r="A19" s="245"/>
      <c r="B19" s="245"/>
      <c r="C19" s="245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5"/>
      <c r="O19" s="245"/>
      <c r="P19" s="245"/>
    </row>
    <row r="20" spans="1:16" ht="100.5" customHeight="1">
      <c r="A20" s="245"/>
      <c r="B20" s="245"/>
      <c r="C20" s="245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5"/>
      <c r="O20" s="245"/>
      <c r="P20" s="245"/>
    </row>
    <row r="21" spans="1:16" ht="14.25" customHeight="1">
      <c r="A21" s="247"/>
      <c r="B21" s="247"/>
      <c r="C21" s="247"/>
      <c r="D21" s="248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16" ht="14.25" customHeight="1">
      <c r="A22" s="249"/>
      <c r="B22" s="250"/>
      <c r="C22" s="250"/>
      <c r="D22" s="248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ht="14.25" customHeight="1">
      <c r="A23" s="249"/>
      <c r="B23" s="250"/>
      <c r="C23" s="250"/>
      <c r="D23" s="248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</row>
    <row r="24" spans="1:16" ht="14.25" customHeight="1">
      <c r="A24" s="249"/>
      <c r="B24" s="250"/>
      <c r="C24" s="250"/>
      <c r="D24" s="248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</row>
    <row r="25" spans="1:16" ht="14.25" customHeight="1">
      <c r="A25" s="249"/>
      <c r="B25" s="250"/>
      <c r="C25" s="250"/>
      <c r="D25" s="248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</row>
    <row r="26" spans="1:16" ht="14.25" customHeight="1">
      <c r="A26" s="249"/>
      <c r="B26" s="250"/>
      <c r="C26" s="250"/>
      <c r="D26" s="248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</row>
    <row r="27" spans="1:16" ht="14.25" customHeight="1">
      <c r="A27" s="249"/>
      <c r="B27" s="250"/>
      <c r="C27" s="250"/>
      <c r="D27" s="248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pans="1:16" ht="14.25" customHeight="1">
      <c r="A28" s="249"/>
      <c r="B28" s="250"/>
      <c r="C28" s="250"/>
      <c r="D28" s="248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ht="14.25" customHeight="1">
      <c r="A29" s="249"/>
      <c r="B29" s="250"/>
      <c r="C29" s="250"/>
      <c r="D29" s="248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</row>
    <row r="30" spans="1:16" ht="14.25" customHeight="1">
      <c r="A30" s="249"/>
      <c r="B30" s="250"/>
      <c r="C30" s="250"/>
      <c r="D30" s="248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</row>
    <row r="31" spans="1:16" ht="14.25" customHeight="1">
      <c r="A31" s="249"/>
      <c r="B31" s="250"/>
      <c r="C31" s="250"/>
      <c r="D31" s="248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</row>
    <row r="32" spans="1:16" ht="14.25" customHeight="1">
      <c r="A32" s="249"/>
      <c r="B32" s="250"/>
      <c r="C32" s="250"/>
      <c r="D32" s="248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</row>
    <row r="33" spans="1:16" ht="14.25" customHeight="1">
      <c r="A33" s="249"/>
      <c r="B33" s="250"/>
      <c r="C33" s="250"/>
      <c r="D33" s="248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</row>
    <row r="34" spans="1:16" ht="14.25" customHeight="1">
      <c r="A34" s="249"/>
      <c r="B34" s="250"/>
      <c r="C34" s="250"/>
      <c r="D34" s="248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ht="14.25" customHeight="1">
      <c r="A35" s="249"/>
      <c r="B35" s="250"/>
      <c r="C35" s="250"/>
      <c r="D35" s="248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</row>
    <row r="36" spans="1:16" ht="14.25" customHeight="1">
      <c r="A36" s="249"/>
      <c r="B36" s="250"/>
      <c r="C36" s="250"/>
      <c r="D36" s="248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</row>
    <row r="37" spans="1:16" ht="14.25" customHeight="1">
      <c r="A37" s="249"/>
      <c r="B37" s="250"/>
      <c r="C37" s="250"/>
      <c r="D37" s="248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</row>
    <row r="38" spans="1:16" ht="14.25" customHeight="1">
      <c r="A38" s="249"/>
      <c r="B38" s="250"/>
      <c r="C38" s="250"/>
      <c r="D38" s="248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</row>
    <row r="39" spans="1:16" ht="14.25" customHeight="1">
      <c r="A39" s="249"/>
      <c r="B39" s="250"/>
      <c r="C39" s="250"/>
      <c r="D39" s="248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</row>
    <row r="40" spans="1:16" ht="14.25" customHeight="1">
      <c r="A40" s="249"/>
      <c r="B40" s="250"/>
      <c r="C40" s="250"/>
      <c r="D40" s="248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</row>
    <row r="41" spans="1:16" ht="14.25" customHeight="1">
      <c r="A41" s="249"/>
      <c r="B41" s="250"/>
      <c r="C41" s="250"/>
      <c r="D41" s="248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</row>
    <row r="42" spans="1:16" ht="14.25" customHeight="1">
      <c r="A42" s="249"/>
      <c r="B42" s="250"/>
      <c r="C42" s="250"/>
      <c r="D42" s="248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</row>
    <row r="43" spans="1:16" ht="14.25" customHeight="1">
      <c r="A43" s="249"/>
      <c r="B43" s="250"/>
      <c r="C43" s="250"/>
      <c r="D43" s="248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</row>
    <row r="44" spans="1:16" ht="14.25" customHeight="1">
      <c r="A44" s="249"/>
      <c r="B44" s="250"/>
      <c r="C44" s="250"/>
      <c r="D44" s="248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</row>
    <row r="45" spans="1:16" ht="14.25" customHeight="1">
      <c r="A45" s="249"/>
      <c r="B45" s="250"/>
      <c r="C45" s="250"/>
      <c r="D45" s="248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</row>
    <row r="46" spans="1:16" ht="14.25" customHeight="1">
      <c r="A46" s="249"/>
      <c r="B46" s="250"/>
      <c r="C46" s="250"/>
      <c r="D46" s="248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</row>
    <row r="47" spans="1:16" ht="14.25" customHeight="1">
      <c r="A47" s="249"/>
      <c r="B47" s="250"/>
      <c r="C47" s="250"/>
      <c r="D47" s="248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</row>
    <row r="48" spans="1:16" ht="14.25" customHeight="1">
      <c r="A48" s="249"/>
      <c r="B48" s="250"/>
      <c r="C48" s="250"/>
      <c r="D48" s="248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</row>
    <row r="49" spans="1:16" ht="14.25" customHeight="1">
      <c r="A49" s="249"/>
      <c r="B49" s="250"/>
      <c r="C49" s="250"/>
      <c r="D49" s="248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1:16" ht="14.25" customHeight="1">
      <c r="A50" s="249"/>
      <c r="B50" s="250"/>
      <c r="C50" s="250"/>
      <c r="D50" s="248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</row>
    <row r="51" spans="1:16" ht="14.25" customHeight="1">
      <c r="A51" s="249"/>
      <c r="B51" s="250"/>
      <c r="C51" s="250"/>
      <c r="D51" s="24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</row>
    <row r="52" spans="1:16" ht="14.25" customHeight="1">
      <c r="A52" s="249"/>
      <c r="B52" s="250"/>
      <c r="C52" s="250"/>
      <c r="D52" s="248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</row>
    <row r="53" spans="1:16" ht="14.25" customHeight="1">
      <c r="A53" s="249"/>
      <c r="B53" s="250"/>
      <c r="C53" s="250"/>
      <c r="D53" s="248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</row>
    <row r="54" spans="1:16" ht="14.25" customHeight="1">
      <c r="A54" s="249"/>
      <c r="B54" s="250"/>
      <c r="C54" s="250"/>
      <c r="D54" s="248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</row>
    <row r="55" spans="1:16" ht="14.25" customHeight="1">
      <c r="A55" s="249"/>
      <c r="B55" s="250"/>
      <c r="C55" s="250"/>
      <c r="D55" s="24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</row>
    <row r="56" spans="1:16" ht="14.25" customHeight="1">
      <c r="A56" s="249"/>
      <c r="B56" s="250"/>
      <c r="C56" s="250"/>
      <c r="D56" s="248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</row>
    <row r="57" spans="1:16" ht="14.25" customHeight="1">
      <c r="A57" s="249"/>
      <c r="B57" s="250"/>
      <c r="C57" s="250"/>
      <c r="D57" s="248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</row>
    <row r="58" spans="1:16" ht="14.25" customHeight="1">
      <c r="A58" s="249"/>
      <c r="B58" s="250"/>
      <c r="C58" s="250"/>
      <c r="D58" s="248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</row>
    <row r="59" spans="1:16" ht="14.25" customHeight="1">
      <c r="A59" s="249"/>
      <c r="B59" s="250"/>
      <c r="C59" s="250"/>
      <c r="D59" s="248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</row>
    <row r="60" spans="1:16" ht="14.25" customHeight="1">
      <c r="A60" s="249"/>
      <c r="B60" s="250"/>
      <c r="C60" s="250"/>
      <c r="D60" s="248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</row>
    <row r="61" spans="1:16" ht="14.25" customHeight="1">
      <c r="A61" s="249"/>
      <c r="B61" s="250"/>
      <c r="C61" s="250"/>
      <c r="D61" s="248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</row>
    <row r="62" spans="1:16" ht="14.25" customHeight="1">
      <c r="A62" s="249"/>
      <c r="B62" s="250"/>
      <c r="C62" s="250"/>
      <c r="D62" s="248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</row>
    <row r="63" spans="1:16" ht="14.25" customHeight="1">
      <c r="A63" s="249"/>
      <c r="B63" s="250"/>
      <c r="C63" s="250"/>
      <c r="D63" s="248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</row>
    <row r="64" spans="1:16" ht="14.25" customHeight="1">
      <c r="A64" s="249"/>
      <c r="B64" s="250"/>
      <c r="C64" s="250"/>
      <c r="D64" s="248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</row>
    <row r="65" spans="1:16" ht="14.25" customHeight="1">
      <c r="A65" s="249"/>
      <c r="B65" s="250"/>
      <c r="C65" s="250"/>
      <c r="D65" s="248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</row>
    <row r="66" spans="1:16" ht="14.25" customHeight="1">
      <c r="A66" s="249"/>
      <c r="B66" s="250"/>
      <c r="C66" s="250"/>
      <c r="D66" s="248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</row>
    <row r="67" spans="1:16" ht="14.25" customHeight="1">
      <c r="A67" s="249"/>
      <c r="B67" s="250"/>
      <c r="C67" s="250"/>
      <c r="D67" s="248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1:16" ht="14.25" customHeight="1">
      <c r="A68" s="249"/>
      <c r="B68" s="250"/>
      <c r="C68" s="250"/>
      <c r="D68" s="248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</row>
    <row r="69" spans="1:16" ht="14.25" customHeight="1">
      <c r="A69" s="249"/>
      <c r="B69" s="250"/>
      <c r="C69" s="250"/>
      <c r="D69" s="248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</row>
    <row r="70" spans="1:16" ht="14.25" customHeight="1">
      <c r="A70" s="249"/>
      <c r="B70" s="250"/>
      <c r="C70" s="250"/>
      <c r="D70" s="248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1:16" ht="14.25" customHeight="1">
      <c r="A71" s="249"/>
      <c r="B71" s="250"/>
      <c r="C71" s="250"/>
      <c r="D71" s="248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</row>
    <row r="72" spans="1:16" ht="14.25" customHeight="1">
      <c r="A72" s="249"/>
      <c r="B72" s="250"/>
      <c r="C72" s="250"/>
      <c r="D72" s="248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</row>
    <row r="73" spans="1:16" ht="14.25" customHeight="1">
      <c r="A73" s="249"/>
      <c r="B73" s="250"/>
      <c r="C73" s="250"/>
      <c r="D73" s="248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</row>
    <row r="74" spans="1:16" ht="14.25" customHeight="1">
      <c r="A74" s="249"/>
      <c r="B74" s="250"/>
      <c r="C74" s="250"/>
      <c r="D74" s="248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</row>
    <row r="75" spans="1:16" ht="14.25" customHeight="1">
      <c r="A75" s="249"/>
      <c r="B75" s="250"/>
      <c r="C75" s="250"/>
      <c r="D75" s="248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</row>
    <row r="76" spans="1:16" ht="14.25" customHeight="1">
      <c r="A76" s="249"/>
      <c r="B76" s="250"/>
      <c r="C76" s="250"/>
      <c r="D76" s="248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1:16" ht="14.25" customHeight="1">
      <c r="A77" s="249"/>
      <c r="B77" s="250"/>
      <c r="C77" s="250"/>
      <c r="D77" s="248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</row>
    <row r="78" spans="1:16" ht="14.25" customHeight="1">
      <c r="A78" s="249"/>
      <c r="B78" s="250"/>
      <c r="C78" s="250"/>
      <c r="D78" s="248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</row>
    <row r="79" spans="1:16" ht="14.25" customHeight="1">
      <c r="A79" s="249"/>
      <c r="B79" s="250"/>
      <c r="C79" s="250"/>
      <c r="D79" s="248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</row>
    <row r="80" spans="1:16" ht="14.25" customHeight="1">
      <c r="A80" s="249"/>
      <c r="B80" s="250"/>
      <c r="C80" s="250"/>
      <c r="D80" s="248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</row>
    <row r="81" spans="1:16" ht="14.25" customHeight="1">
      <c r="A81" s="249"/>
      <c r="B81" s="250"/>
      <c r="C81" s="250"/>
      <c r="D81" s="248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</row>
    <row r="82" spans="1:16" ht="14.25" customHeight="1">
      <c r="A82" s="249"/>
      <c r="B82" s="250"/>
      <c r="C82" s="250"/>
      <c r="D82" s="248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</row>
    <row r="83" spans="1:16" ht="14.25" customHeight="1">
      <c r="A83" s="249"/>
      <c r="B83" s="250"/>
      <c r="C83" s="250"/>
      <c r="D83" s="248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</row>
    <row r="84" spans="1:16" ht="14.25" customHeight="1">
      <c r="A84" s="249"/>
      <c r="B84" s="250"/>
      <c r="C84" s="250"/>
      <c r="D84" s="248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</row>
    <row r="85" spans="1:16" ht="14.25" customHeight="1">
      <c r="A85" s="249"/>
      <c r="B85" s="250"/>
      <c r="C85" s="250"/>
      <c r="D85" s="248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</row>
    <row r="86" spans="1:16" ht="14.25" customHeight="1">
      <c r="A86" s="249"/>
      <c r="B86" s="250"/>
      <c r="C86" s="250"/>
      <c r="D86" s="248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</row>
    <row r="87" spans="1:16" ht="14.25" customHeight="1">
      <c r="A87" s="249"/>
      <c r="B87" s="250"/>
      <c r="C87" s="250"/>
      <c r="D87" s="248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</row>
    <row r="88" spans="1:16" ht="14.25" customHeight="1">
      <c r="A88" s="249"/>
      <c r="B88" s="250"/>
      <c r="C88" s="250"/>
      <c r="D88" s="248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</row>
    <row r="89" spans="1:16" ht="14.25" customHeight="1">
      <c r="A89" s="249"/>
      <c r="B89" s="250"/>
      <c r="C89" s="250"/>
      <c r="D89" s="248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</row>
    <row r="90" spans="1:16" ht="14.25" customHeight="1">
      <c r="A90" s="249"/>
      <c r="B90" s="250"/>
      <c r="C90" s="250"/>
      <c r="D90" s="248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</row>
    <row r="91" spans="1:16" ht="14.25" customHeight="1">
      <c r="A91" s="249"/>
      <c r="B91" s="250"/>
      <c r="C91" s="250"/>
      <c r="D91" s="248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</row>
    <row r="92" spans="1:16" ht="14.25" customHeight="1">
      <c r="A92" s="249"/>
      <c r="B92" s="250"/>
      <c r="C92" s="250"/>
      <c r="D92" s="248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</row>
    <row r="93" spans="1:16" ht="14.25" customHeight="1">
      <c r="A93" s="249"/>
      <c r="B93" s="250"/>
      <c r="C93" s="250"/>
      <c r="D93" s="248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</row>
    <row r="94" spans="1:16" ht="14.25" customHeight="1">
      <c r="A94" s="249"/>
      <c r="B94" s="250"/>
      <c r="C94" s="250"/>
      <c r="D94" s="248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</row>
    <row r="95" spans="1:16" ht="14.25" customHeight="1">
      <c r="A95" s="249"/>
      <c r="B95" s="250"/>
      <c r="C95" s="250"/>
      <c r="D95" s="248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</row>
    <row r="96" spans="1:16" ht="14.25" customHeight="1">
      <c r="A96" s="249"/>
      <c r="B96" s="250"/>
      <c r="C96" s="250"/>
      <c r="D96" s="248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</row>
    <row r="97" spans="1:16" ht="14.25" customHeight="1">
      <c r="A97" s="249"/>
      <c r="B97" s="250"/>
      <c r="C97" s="250"/>
      <c r="D97" s="248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</row>
    <row r="98" spans="1:16" ht="14.25" customHeight="1">
      <c r="A98" s="249"/>
      <c r="B98" s="250"/>
      <c r="C98" s="250"/>
      <c r="D98" s="248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</row>
    <row r="99" spans="1:16" ht="14.25" customHeight="1">
      <c r="A99" s="249"/>
      <c r="B99" s="250"/>
      <c r="C99" s="250"/>
      <c r="D99" s="248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</row>
    <row r="100" spans="1:16" ht="14.25" customHeight="1">
      <c r="A100" s="249"/>
      <c r="B100" s="250"/>
      <c r="C100" s="250"/>
      <c r="D100" s="248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" footer="0"/>
  <pageSetup paperSize="9" scale="44" fitToHeight="0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1:P21"/>
  <sheetViews>
    <sheetView view="pageBreakPreview" topLeftCell="D13" zoomScale="60" zoomScaleNormal="60" workbookViewId="0">
      <selection activeCell="M14" sqref="M14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107">
        <v>45232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383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14" t="s">
        <v>718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24</v>
      </c>
      <c r="C7" s="185" t="s">
        <v>384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650" t="s">
        <v>385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113" t="s">
        <v>386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91.5" customHeight="1">
      <c r="A12" s="296">
        <v>1</v>
      </c>
      <c r="B12" s="177" t="s">
        <v>387</v>
      </c>
      <c r="C12" s="177" t="s">
        <v>388</v>
      </c>
      <c r="D12" s="81">
        <v>5</v>
      </c>
      <c r="E12" s="285">
        <v>44927</v>
      </c>
      <c r="F12" s="285">
        <v>44985</v>
      </c>
      <c r="G12" s="744">
        <v>44834</v>
      </c>
      <c r="H12" s="744">
        <v>44953</v>
      </c>
      <c r="I12" s="743">
        <f>M12/K12</f>
        <v>1</v>
      </c>
      <c r="J12" s="179" t="s">
        <v>63</v>
      </c>
      <c r="K12" s="183">
        <v>100</v>
      </c>
      <c r="L12" s="744">
        <v>44953</v>
      </c>
      <c r="M12" s="745">
        <v>100</v>
      </c>
      <c r="N12" s="746"/>
      <c r="O12" s="746"/>
      <c r="P12" s="747" t="s">
        <v>833</v>
      </c>
    </row>
    <row r="13" spans="1:16" ht="409.6" customHeight="1">
      <c r="A13" s="175">
        <v>2</v>
      </c>
      <c r="B13" s="177" t="s">
        <v>389</v>
      </c>
      <c r="C13" s="91" t="s">
        <v>390</v>
      </c>
      <c r="D13" s="81">
        <v>40</v>
      </c>
      <c r="E13" s="285">
        <v>44986</v>
      </c>
      <c r="F13" s="285">
        <v>45169</v>
      </c>
      <c r="G13" s="1065">
        <v>44954</v>
      </c>
      <c r="H13" s="1059">
        <v>45162</v>
      </c>
      <c r="I13" s="184">
        <f>M13/K13</f>
        <v>1</v>
      </c>
      <c r="J13" s="179" t="s">
        <v>63</v>
      </c>
      <c r="K13" s="183">
        <v>100</v>
      </c>
      <c r="L13" s="1059">
        <v>45162</v>
      </c>
      <c r="M13" s="1096">
        <v>100</v>
      </c>
      <c r="N13" s="972" t="s">
        <v>425</v>
      </c>
      <c r="O13" s="972" t="s">
        <v>425</v>
      </c>
      <c r="P13" s="1064" t="s">
        <v>949</v>
      </c>
    </row>
    <row r="14" spans="1:16" ht="131.25" customHeight="1">
      <c r="A14" s="175">
        <v>3</v>
      </c>
      <c r="B14" s="177" t="s">
        <v>391</v>
      </c>
      <c r="C14" s="91" t="s">
        <v>392</v>
      </c>
      <c r="D14" s="81">
        <v>30</v>
      </c>
      <c r="E14" s="285">
        <v>45170</v>
      </c>
      <c r="F14" s="285">
        <v>45230</v>
      </c>
      <c r="G14" s="1058">
        <v>45163</v>
      </c>
      <c r="H14" s="1059"/>
      <c r="I14" s="184">
        <f>M14/K14</f>
        <v>0.3</v>
      </c>
      <c r="J14" s="179" t="s">
        <v>63</v>
      </c>
      <c r="K14" s="183">
        <v>100</v>
      </c>
      <c r="L14" s="1105">
        <v>45232</v>
      </c>
      <c r="M14" s="1182">
        <v>30</v>
      </c>
      <c r="N14" s="89"/>
      <c r="O14" s="89"/>
      <c r="P14" s="1181" t="s">
        <v>948</v>
      </c>
    </row>
    <row r="15" spans="1:16" ht="99.95" customHeight="1">
      <c r="A15" s="175">
        <v>4</v>
      </c>
      <c r="B15" s="177" t="s">
        <v>393</v>
      </c>
      <c r="C15" s="177" t="s">
        <v>394</v>
      </c>
      <c r="D15" s="81">
        <v>25</v>
      </c>
      <c r="E15" s="285">
        <v>45231</v>
      </c>
      <c r="F15" s="285">
        <v>45291</v>
      </c>
      <c r="G15" s="85"/>
      <c r="H15" s="85"/>
      <c r="I15" s="184">
        <f>M15/K15</f>
        <v>0</v>
      </c>
      <c r="J15" s="179" t="s">
        <v>63</v>
      </c>
      <c r="K15" s="183">
        <v>100</v>
      </c>
      <c r="L15" s="85"/>
      <c r="M15" s="771"/>
      <c r="N15" s="89"/>
      <c r="O15" s="89"/>
      <c r="P15" s="162"/>
    </row>
    <row r="16" spans="1:16" s="95" customFormat="1" ht="75" customHeight="1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94"/>
      <c r="J16" s="94"/>
      <c r="K16" s="94"/>
      <c r="L16" s="94"/>
      <c r="M16" s="93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C00-000000000000}"/>
  </hyperlinks>
  <pageMargins left="0.25" right="0.25" top="0.75" bottom="0.75" header="0.3" footer="0.3"/>
  <pageSetup paperSize="9" scale="34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1:P17"/>
  <sheetViews>
    <sheetView view="pageBreakPreview" zoomScale="60" zoomScaleNormal="6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12" sqref="M1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2.8554687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632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1013">
        <v>45245</v>
      </c>
      <c r="D2" s="60"/>
      <c r="E2" s="99"/>
    </row>
    <row r="3" spans="1:16" s="53" customFormat="1" ht="24.95" customHeight="1">
      <c r="A3" s="164"/>
      <c r="B3" s="108" t="s">
        <v>18</v>
      </c>
      <c r="C3" s="636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636" t="s">
        <v>11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636" t="s">
        <v>126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636"/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636"/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112" t="s">
        <v>142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631" t="s">
        <v>143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656" t="s">
        <v>41</v>
      </c>
      <c r="H11" s="656" t="s">
        <v>42</v>
      </c>
      <c r="I11" s="190" t="s">
        <v>43</v>
      </c>
      <c r="J11" s="188" t="s">
        <v>44</v>
      </c>
      <c r="K11" s="188" t="s">
        <v>45</v>
      </c>
      <c r="L11" s="656" t="s">
        <v>46</v>
      </c>
      <c r="M11" s="656" t="s">
        <v>47</v>
      </c>
      <c r="N11" s="656" t="s">
        <v>48</v>
      </c>
      <c r="O11" s="656" t="s">
        <v>49</v>
      </c>
      <c r="P11" s="1115"/>
    </row>
    <row r="12" spans="1:16" ht="99.95" customHeight="1">
      <c r="A12" s="657">
        <v>1</v>
      </c>
      <c r="B12" s="167" t="s">
        <v>127</v>
      </c>
      <c r="C12" s="658" t="s">
        <v>128</v>
      </c>
      <c r="D12" s="618">
        <f>100/6</f>
        <v>16.666666666666668</v>
      </c>
      <c r="E12" s="633">
        <v>44927</v>
      </c>
      <c r="F12" s="154" t="s">
        <v>84</v>
      </c>
      <c r="G12" s="674" t="s">
        <v>825</v>
      </c>
      <c r="H12" s="777">
        <v>45291</v>
      </c>
      <c r="I12" s="184">
        <f>M12/K12</f>
        <v>0.74690009434875748</v>
      </c>
      <c r="J12" s="634" t="s">
        <v>108</v>
      </c>
      <c r="K12" s="635">
        <v>2334</v>
      </c>
      <c r="L12" s="1078" t="s">
        <v>582</v>
      </c>
      <c r="M12" s="950">
        <v>1743.2648202099999</v>
      </c>
      <c r="N12" s="823"/>
      <c r="O12" s="823"/>
      <c r="P12" s="824"/>
    </row>
    <row r="13" spans="1:16" ht="99.95" customHeight="1">
      <c r="A13" s="175">
        <v>2</v>
      </c>
      <c r="B13" s="167" t="s">
        <v>129</v>
      </c>
      <c r="C13" s="177" t="s">
        <v>130</v>
      </c>
      <c r="D13" s="618">
        <f t="shared" ref="D13:D17" si="0">100/6</f>
        <v>16.666666666666668</v>
      </c>
      <c r="E13" s="633">
        <v>44927</v>
      </c>
      <c r="F13" s="154" t="s">
        <v>84</v>
      </c>
      <c r="G13" s="191">
        <v>43543</v>
      </c>
      <c r="H13" s="191">
        <v>44889</v>
      </c>
      <c r="I13" s="184">
        <f t="shared" ref="I13:I17" si="1">M13/K13</f>
        <v>1.4045908639523337</v>
      </c>
      <c r="J13" s="634" t="s">
        <v>108</v>
      </c>
      <c r="K13" s="635">
        <v>2014</v>
      </c>
      <c r="L13" s="1078" t="s">
        <v>582</v>
      </c>
      <c r="M13" s="950">
        <v>2828.846</v>
      </c>
      <c r="N13" s="823"/>
      <c r="O13" s="823"/>
      <c r="P13" s="826"/>
    </row>
    <row r="14" spans="1:16" ht="99.95" customHeight="1">
      <c r="A14" s="175">
        <v>3</v>
      </c>
      <c r="B14" s="167" t="s">
        <v>826</v>
      </c>
      <c r="C14" s="177" t="s">
        <v>131</v>
      </c>
      <c r="D14" s="618">
        <f t="shared" si="0"/>
        <v>16.666666666666668</v>
      </c>
      <c r="E14" s="633">
        <v>44927</v>
      </c>
      <c r="F14" s="154" t="s">
        <v>84</v>
      </c>
      <c r="G14" s="105">
        <v>44197</v>
      </c>
      <c r="H14" s="191">
        <v>45016</v>
      </c>
      <c r="I14" s="184">
        <f t="shared" si="1"/>
        <v>0.77967120622568098</v>
      </c>
      <c r="J14" s="634" t="s">
        <v>108</v>
      </c>
      <c r="K14" s="635">
        <v>514</v>
      </c>
      <c r="L14" s="1078" t="s">
        <v>582</v>
      </c>
      <c r="M14" s="950">
        <v>400.75100000000003</v>
      </c>
      <c r="N14" s="823"/>
      <c r="O14" s="823"/>
      <c r="P14" s="824"/>
    </row>
    <row r="15" spans="1:16" ht="99.95" customHeight="1">
      <c r="A15" s="175">
        <v>4</v>
      </c>
      <c r="B15" s="167" t="s">
        <v>132</v>
      </c>
      <c r="C15" s="177" t="s">
        <v>133</v>
      </c>
      <c r="D15" s="618">
        <f t="shared" si="0"/>
        <v>16.666666666666668</v>
      </c>
      <c r="E15" s="633">
        <v>44927</v>
      </c>
      <c r="F15" s="154" t="s">
        <v>84</v>
      </c>
      <c r="G15" s="191">
        <v>44245</v>
      </c>
      <c r="H15" s="191" t="s">
        <v>827</v>
      </c>
      <c r="I15" s="184">
        <f t="shared" si="1"/>
        <v>0.93463594601165045</v>
      </c>
      <c r="J15" s="634" t="s">
        <v>108</v>
      </c>
      <c r="K15" s="635">
        <v>2575</v>
      </c>
      <c r="L15" s="1078" t="s">
        <v>582</v>
      </c>
      <c r="M15" s="950">
        <v>2406.6875609799999</v>
      </c>
      <c r="N15" s="823"/>
      <c r="O15" s="823"/>
      <c r="P15" s="825"/>
    </row>
    <row r="16" spans="1:16" ht="99.95" customHeight="1">
      <c r="A16" s="175">
        <v>5</v>
      </c>
      <c r="B16" s="161" t="s">
        <v>134</v>
      </c>
      <c r="C16" s="177" t="s">
        <v>135</v>
      </c>
      <c r="D16" s="618">
        <f t="shared" si="0"/>
        <v>16.666666666666668</v>
      </c>
      <c r="E16" s="633">
        <v>44927</v>
      </c>
      <c r="F16" s="154" t="s">
        <v>84</v>
      </c>
      <c r="G16" s="191"/>
      <c r="H16" s="191"/>
      <c r="I16" s="184">
        <f t="shared" si="1"/>
        <v>0.60794947291117973</v>
      </c>
      <c r="J16" s="634" t="s">
        <v>108</v>
      </c>
      <c r="K16" s="635">
        <v>15492</v>
      </c>
      <c r="L16" s="1078" t="s">
        <v>582</v>
      </c>
      <c r="M16" s="950">
        <v>9418.3532343399966</v>
      </c>
      <c r="N16" s="823"/>
      <c r="O16" s="823"/>
      <c r="P16" s="825"/>
    </row>
    <row r="17" spans="1:16" ht="99.95" customHeight="1">
      <c r="A17" s="175">
        <v>6</v>
      </c>
      <c r="B17" s="161" t="s">
        <v>136</v>
      </c>
      <c r="C17" s="177" t="s">
        <v>137</v>
      </c>
      <c r="D17" s="618">
        <f t="shared" si="0"/>
        <v>16.666666666666668</v>
      </c>
      <c r="E17" s="633">
        <v>44927</v>
      </c>
      <c r="F17" s="154" t="s">
        <v>84</v>
      </c>
      <c r="G17" s="191"/>
      <c r="H17" s="191"/>
      <c r="I17" s="184">
        <f t="shared" si="1"/>
        <v>0.61257568033263643</v>
      </c>
      <c r="J17" s="634" t="s">
        <v>108</v>
      </c>
      <c r="K17" s="635">
        <v>168431</v>
      </c>
      <c r="L17" s="1078" t="s">
        <v>582</v>
      </c>
      <c r="M17" s="950">
        <v>103176.73441410628</v>
      </c>
      <c r="N17" s="823"/>
      <c r="O17" s="823"/>
      <c r="P17" s="825" t="s">
        <v>828</v>
      </c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8" tint="-0.249977111117893"/>
    <pageSetUpPr fitToPage="1"/>
  </sheetPr>
  <dimension ref="A1:P41"/>
  <sheetViews>
    <sheetView view="pageBreakPreview" topLeftCell="D7" zoomScale="60" zoomScaleNormal="60" workbookViewId="0">
      <selection activeCell="P19" sqref="P19"/>
    </sheetView>
  </sheetViews>
  <sheetFormatPr defaultColWidth="9.140625" defaultRowHeight="14.25"/>
  <cols>
    <col min="1" max="1" width="5" style="344" customWidth="1"/>
    <col min="2" max="2" width="25.7109375" style="304" customWidth="1"/>
    <col min="3" max="3" width="47.28515625" style="304" customWidth="1"/>
    <col min="4" max="4" width="21.85546875" style="343" customWidth="1"/>
    <col min="5" max="5" width="21" style="318" customWidth="1"/>
    <col min="6" max="8" width="16.28515625" style="318" customWidth="1"/>
    <col min="9" max="9" width="15.5703125" style="318" customWidth="1"/>
    <col min="10" max="11" width="14.140625" style="318" customWidth="1"/>
    <col min="12" max="12" width="16.28515625" style="318" customWidth="1"/>
    <col min="13" max="13" width="16.5703125" style="318" customWidth="1"/>
    <col min="14" max="14" width="23.42578125" style="318" customWidth="1"/>
    <col min="15" max="15" width="24.28515625" style="318" customWidth="1"/>
    <col min="16" max="16" width="27.42578125" style="318" customWidth="1"/>
    <col min="17" max="16384" width="9.140625" style="318"/>
  </cols>
  <sheetData>
    <row r="1" spans="1:16" s="304" customFormat="1" ht="24.95" customHeight="1">
      <c r="A1" s="297"/>
      <c r="B1" s="537" t="s">
        <v>16</v>
      </c>
      <c r="C1" s="538"/>
      <c r="D1" s="300"/>
      <c r="E1" s="301"/>
      <c r="F1" s="299"/>
      <c r="G1" s="299"/>
      <c r="H1" s="302"/>
      <c r="I1" s="302"/>
      <c r="J1" s="302"/>
      <c r="K1" s="302"/>
      <c r="L1" s="302"/>
      <c r="M1" s="302"/>
      <c r="N1" s="302"/>
      <c r="O1" s="303"/>
      <c r="P1" s="303"/>
    </row>
    <row r="2" spans="1:16" s="299" customFormat="1" ht="24.95" customHeight="1">
      <c r="A2" s="305"/>
      <c r="B2" s="539" t="s">
        <v>17</v>
      </c>
      <c r="C2" s="1047">
        <v>45210</v>
      </c>
      <c r="D2" s="306"/>
      <c r="E2" s="307"/>
      <c r="H2" s="302"/>
      <c r="I2" s="302"/>
      <c r="J2" s="302"/>
      <c r="K2" s="302"/>
      <c r="L2" s="302"/>
      <c r="M2" s="302"/>
      <c r="N2" s="302"/>
    </row>
    <row r="3" spans="1:16" s="299" customFormat="1" ht="24.95" customHeight="1">
      <c r="A3" s="305"/>
      <c r="B3" s="539" t="s">
        <v>18</v>
      </c>
      <c r="C3" s="541"/>
      <c r="D3" s="308"/>
      <c r="E3" s="309"/>
      <c r="F3" s="310"/>
      <c r="G3" s="309"/>
      <c r="H3" s="311"/>
      <c r="I3" s="312"/>
      <c r="J3" s="311"/>
      <c r="K3" s="311"/>
      <c r="L3" s="311"/>
      <c r="M3" s="302"/>
      <c r="N3" s="302"/>
    </row>
    <row r="4" spans="1:16" s="298" customFormat="1" ht="24.95" customHeight="1">
      <c r="A4" s="305"/>
      <c r="B4" s="539" t="s">
        <v>19</v>
      </c>
      <c r="C4" s="541" t="s">
        <v>5</v>
      </c>
      <c r="D4" s="313"/>
      <c r="E4" s="299"/>
      <c r="F4" s="299"/>
      <c r="G4" s="299"/>
      <c r="H4" s="299"/>
      <c r="I4" s="302"/>
      <c r="J4" s="302"/>
      <c r="K4" s="302"/>
      <c r="L4" s="299"/>
      <c r="M4" s="302"/>
      <c r="N4" s="302"/>
      <c r="O4" s="302"/>
      <c r="P4" s="299"/>
    </row>
    <row r="5" spans="1:16" s="304" customFormat="1" ht="24.95" customHeight="1">
      <c r="A5" s="314"/>
      <c r="B5" s="539" t="s">
        <v>20</v>
      </c>
      <c r="C5" s="541" t="s">
        <v>395</v>
      </c>
      <c r="D5" s="315"/>
      <c r="E5" s="303"/>
      <c r="F5" s="303"/>
      <c r="G5" s="303"/>
      <c r="H5" s="316"/>
      <c r="I5" s="302"/>
      <c r="J5" s="316"/>
      <c r="K5" s="316"/>
      <c r="L5" s="316"/>
      <c r="M5" s="316"/>
      <c r="N5" s="316"/>
      <c r="O5" s="303"/>
      <c r="P5" s="303"/>
    </row>
    <row r="6" spans="1:16" s="304" customFormat="1" ht="24.95" customHeight="1">
      <c r="A6" s="314"/>
      <c r="B6" s="539" t="s">
        <v>22</v>
      </c>
      <c r="C6" s="541" t="s">
        <v>396</v>
      </c>
      <c r="D6" s="315"/>
      <c r="E6" s="303"/>
      <c r="F6" s="317"/>
      <c r="G6" s="303"/>
      <c r="H6" s="316"/>
      <c r="I6" s="302"/>
      <c r="J6" s="316"/>
      <c r="K6" s="316"/>
      <c r="L6" s="316"/>
      <c r="M6" s="316"/>
      <c r="N6" s="316"/>
      <c r="O6" s="303"/>
      <c r="P6" s="303"/>
    </row>
    <row r="7" spans="1:16" s="304" customFormat="1" ht="24.95" customHeight="1">
      <c r="A7" s="314"/>
      <c r="B7" s="539" t="s">
        <v>24</v>
      </c>
      <c r="C7" s="541" t="s">
        <v>397</v>
      </c>
      <c r="D7" s="315"/>
      <c r="E7" s="303"/>
      <c r="F7" s="317"/>
      <c r="G7" s="303"/>
      <c r="H7" s="316"/>
      <c r="I7" s="302"/>
      <c r="J7" s="316"/>
      <c r="K7" s="316"/>
      <c r="L7" s="316"/>
      <c r="M7" s="316"/>
      <c r="N7" s="316"/>
      <c r="O7" s="303"/>
      <c r="P7" s="303"/>
    </row>
    <row r="8" spans="1:16" s="304" customFormat="1" ht="24.95" customHeight="1">
      <c r="A8" s="314"/>
      <c r="B8" s="539" t="s">
        <v>26</v>
      </c>
      <c r="C8" s="112" t="s">
        <v>398</v>
      </c>
      <c r="D8" s="315"/>
      <c r="E8" s="303"/>
      <c r="F8" s="303"/>
      <c r="G8" s="303"/>
      <c r="H8" s="316"/>
      <c r="I8" s="316"/>
      <c r="J8" s="316"/>
      <c r="K8" s="316"/>
      <c r="L8" s="316"/>
      <c r="M8" s="316"/>
      <c r="N8" s="316"/>
      <c r="O8" s="303"/>
      <c r="P8" s="303"/>
    </row>
    <row r="9" spans="1:16" s="304" customFormat="1" ht="24.95" customHeight="1">
      <c r="A9" s="314"/>
      <c r="B9" s="539" t="s">
        <v>28</v>
      </c>
      <c r="C9" s="542" t="s">
        <v>399</v>
      </c>
      <c r="D9" s="315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</row>
    <row r="10" spans="1:16" ht="24.95" customHeight="1">
      <c r="A10" s="1162" t="s">
        <v>30</v>
      </c>
      <c r="B10" s="1162"/>
      <c r="C10" s="1162"/>
      <c r="D10" s="1162"/>
      <c r="E10" s="1162" t="s">
        <v>31</v>
      </c>
      <c r="F10" s="1162"/>
      <c r="G10" s="1163" t="s">
        <v>32</v>
      </c>
      <c r="H10" s="1163"/>
      <c r="I10" s="1162" t="s">
        <v>33</v>
      </c>
      <c r="J10" s="1162"/>
      <c r="K10" s="1162"/>
      <c r="L10" s="1162"/>
      <c r="M10" s="1162"/>
      <c r="N10" s="1163" t="s">
        <v>34</v>
      </c>
      <c r="O10" s="1163"/>
      <c r="P10" s="1161" t="s">
        <v>35</v>
      </c>
    </row>
    <row r="11" spans="1:16" ht="60">
      <c r="A11" s="319" t="s">
        <v>36</v>
      </c>
      <c r="B11" s="320" t="s">
        <v>37</v>
      </c>
      <c r="C11" s="320" t="s">
        <v>34</v>
      </c>
      <c r="D11" s="321" t="s">
        <v>38</v>
      </c>
      <c r="E11" s="322" t="s">
        <v>39</v>
      </c>
      <c r="F11" s="322" t="s">
        <v>40</v>
      </c>
      <c r="G11" s="323" t="s">
        <v>41</v>
      </c>
      <c r="H11" s="323" t="s">
        <v>42</v>
      </c>
      <c r="I11" s="324" t="s">
        <v>43</v>
      </c>
      <c r="J11" s="322" t="s">
        <v>44</v>
      </c>
      <c r="K11" s="322" t="s">
        <v>45</v>
      </c>
      <c r="L11" s="323" t="s">
        <v>46</v>
      </c>
      <c r="M11" s="323" t="s">
        <v>47</v>
      </c>
      <c r="N11" s="323" t="s">
        <v>48</v>
      </c>
      <c r="O11" s="323" t="s">
        <v>49</v>
      </c>
      <c r="P11" s="1161"/>
    </row>
    <row r="12" spans="1:16" ht="40.5" customHeight="1">
      <c r="A12" s="322">
        <v>1</v>
      </c>
      <c r="B12" s="325" t="s">
        <v>400</v>
      </c>
      <c r="C12" s="326" t="s">
        <v>401</v>
      </c>
      <c r="D12" s="327">
        <v>10</v>
      </c>
      <c r="E12" s="328">
        <v>44958</v>
      </c>
      <c r="F12" s="328">
        <v>44986</v>
      </c>
      <c r="G12" s="772">
        <v>44845</v>
      </c>
      <c r="H12" s="330"/>
      <c r="I12" s="331">
        <f>M12/K12</f>
        <v>0</v>
      </c>
      <c r="J12" s="332" t="s">
        <v>350</v>
      </c>
      <c r="K12" s="333">
        <v>1</v>
      </c>
      <c r="L12" s="748"/>
      <c r="M12" s="750"/>
      <c r="N12" s="749"/>
      <c r="O12" s="749"/>
      <c r="P12" s="1094" t="s">
        <v>923</v>
      </c>
    </row>
    <row r="13" spans="1:16" ht="40.5" customHeight="1">
      <c r="A13" s="334"/>
      <c r="B13" s="335"/>
      <c r="C13" s="326" t="s">
        <v>402</v>
      </c>
      <c r="D13" s="327">
        <v>10</v>
      </c>
      <c r="E13" s="328">
        <v>45000</v>
      </c>
      <c r="F13" s="328">
        <v>45016</v>
      </c>
      <c r="G13" s="329"/>
      <c r="H13" s="330"/>
      <c r="I13" s="331">
        <f>M13/K13</f>
        <v>0</v>
      </c>
      <c r="J13" s="332" t="s">
        <v>350</v>
      </c>
      <c r="K13" s="333">
        <v>1</v>
      </c>
      <c r="L13" s="748"/>
      <c r="M13" s="750"/>
      <c r="N13" s="749"/>
      <c r="O13" s="749"/>
      <c r="P13" s="831"/>
    </row>
    <row r="14" spans="1:16" ht="40.5" customHeight="1">
      <c r="A14" s="322">
        <v>2</v>
      </c>
      <c r="B14" s="325" t="s">
        <v>403</v>
      </c>
      <c r="C14" s="335"/>
      <c r="D14" s="327"/>
      <c r="E14" s="336"/>
      <c r="F14" s="336"/>
      <c r="G14" s="330"/>
      <c r="H14" s="330"/>
      <c r="I14" s="331"/>
      <c r="J14" s="332"/>
      <c r="K14" s="333"/>
      <c r="L14" s="748"/>
      <c r="M14" s="750"/>
      <c r="N14" s="749"/>
      <c r="O14" s="749"/>
      <c r="P14" s="1095"/>
    </row>
    <row r="15" spans="1:16" ht="51" customHeight="1">
      <c r="A15" s="337"/>
      <c r="B15" s="335" t="s">
        <v>404</v>
      </c>
      <c r="C15" s="326" t="s">
        <v>405</v>
      </c>
      <c r="D15" s="327">
        <v>10</v>
      </c>
      <c r="E15" s="328">
        <v>45019</v>
      </c>
      <c r="F15" s="336">
        <v>45082</v>
      </c>
      <c r="G15" s="329"/>
      <c r="H15" s="330"/>
      <c r="I15" s="331">
        <f t="shared" ref="I15:I24" si="0">M15/K15</f>
        <v>0.7</v>
      </c>
      <c r="J15" s="332" t="s">
        <v>350</v>
      </c>
      <c r="K15" s="333">
        <v>1</v>
      </c>
      <c r="L15" s="748" t="s">
        <v>889</v>
      </c>
      <c r="M15" s="973">
        <v>0.7</v>
      </c>
      <c r="N15" s="866"/>
      <c r="O15" s="866"/>
      <c r="P15" s="1183" t="s">
        <v>924</v>
      </c>
    </row>
    <row r="16" spans="1:16" ht="40.5" customHeight="1">
      <c r="A16" s="337"/>
      <c r="B16" s="335"/>
      <c r="C16" s="335" t="s">
        <v>406</v>
      </c>
      <c r="D16" s="327">
        <v>10</v>
      </c>
      <c r="E16" s="328">
        <v>45089</v>
      </c>
      <c r="F16" s="328">
        <v>45119</v>
      </c>
      <c r="G16" s="330"/>
      <c r="H16" s="330"/>
      <c r="I16" s="331">
        <f t="shared" si="0"/>
        <v>0</v>
      </c>
      <c r="J16" s="332" t="s">
        <v>350</v>
      </c>
      <c r="K16" s="333">
        <v>1</v>
      </c>
      <c r="L16" s="748"/>
      <c r="M16" s="750"/>
      <c r="N16" s="749"/>
      <c r="O16" s="749"/>
      <c r="P16" s="1106"/>
    </row>
    <row r="17" spans="1:16" ht="40.5" customHeight="1">
      <c r="A17" s="337"/>
      <c r="B17" s="335"/>
      <c r="C17" s="335" t="s">
        <v>407</v>
      </c>
      <c r="D17" s="327">
        <v>5</v>
      </c>
      <c r="E17" s="328">
        <v>45134</v>
      </c>
      <c r="F17" s="328">
        <v>45152</v>
      </c>
      <c r="G17" s="330"/>
      <c r="H17" s="330"/>
      <c r="I17" s="331">
        <f t="shared" si="0"/>
        <v>0</v>
      </c>
      <c r="J17" s="332" t="s">
        <v>350</v>
      </c>
      <c r="K17" s="333">
        <v>1</v>
      </c>
      <c r="L17" s="748"/>
      <c r="M17" s="750"/>
      <c r="N17" s="749"/>
      <c r="O17" s="749"/>
      <c r="P17" s="1106"/>
    </row>
    <row r="18" spans="1:16" ht="54" customHeight="1">
      <c r="A18" s="337"/>
      <c r="B18" s="335"/>
      <c r="C18" s="335" t="s">
        <v>408</v>
      </c>
      <c r="D18" s="327">
        <v>10</v>
      </c>
      <c r="E18" s="328">
        <v>45170</v>
      </c>
      <c r="F18" s="328">
        <v>45199</v>
      </c>
      <c r="G18" s="330"/>
      <c r="H18" s="330"/>
      <c r="I18" s="331">
        <f t="shared" si="0"/>
        <v>0</v>
      </c>
      <c r="J18" s="332" t="s">
        <v>150</v>
      </c>
      <c r="K18" s="333">
        <v>1</v>
      </c>
      <c r="L18" s="748"/>
      <c r="M18" s="750"/>
      <c r="N18" s="749"/>
      <c r="O18" s="749"/>
      <c r="P18" s="1106"/>
    </row>
    <row r="19" spans="1:16" ht="66" customHeight="1">
      <c r="A19" s="337"/>
      <c r="B19" s="335" t="s">
        <v>409</v>
      </c>
      <c r="C19" s="335" t="s">
        <v>410</v>
      </c>
      <c r="D19" s="327">
        <v>15</v>
      </c>
      <c r="E19" s="328">
        <v>44931</v>
      </c>
      <c r="F19" s="328">
        <v>44957</v>
      </c>
      <c r="G19" s="867" t="s">
        <v>890</v>
      </c>
      <c r="H19" s="330"/>
      <c r="I19" s="331">
        <f t="shared" si="0"/>
        <v>0.3</v>
      </c>
      <c r="J19" s="332" t="s">
        <v>350</v>
      </c>
      <c r="K19" s="333">
        <v>1</v>
      </c>
      <c r="L19" s="748" t="s">
        <v>891</v>
      </c>
      <c r="M19" s="750">
        <v>0.3</v>
      </c>
      <c r="N19" s="868"/>
      <c r="O19" s="868"/>
      <c r="P19" s="1184" t="s">
        <v>925</v>
      </c>
    </row>
    <row r="20" spans="1:16" ht="40.5" customHeight="1">
      <c r="A20" s="337"/>
      <c r="B20" s="338"/>
      <c r="C20" s="335" t="s">
        <v>411</v>
      </c>
      <c r="D20" s="327">
        <v>5</v>
      </c>
      <c r="E20" s="328">
        <v>44958</v>
      </c>
      <c r="F20" s="328">
        <v>44985</v>
      </c>
      <c r="G20" s="330"/>
      <c r="H20" s="330"/>
      <c r="I20" s="331">
        <f t="shared" si="0"/>
        <v>0</v>
      </c>
      <c r="J20" s="332" t="s">
        <v>350</v>
      </c>
      <c r="K20" s="333">
        <v>1</v>
      </c>
      <c r="L20" s="748"/>
      <c r="M20" s="750"/>
      <c r="N20" s="749"/>
      <c r="O20" s="749"/>
      <c r="P20" s="1106"/>
    </row>
    <row r="21" spans="1:16" ht="40.5" customHeight="1">
      <c r="A21" s="337"/>
      <c r="B21" s="338"/>
      <c r="C21" s="335" t="s">
        <v>412</v>
      </c>
      <c r="D21" s="327">
        <v>5</v>
      </c>
      <c r="E21" s="328">
        <v>44991</v>
      </c>
      <c r="F21" s="328">
        <v>45009</v>
      </c>
      <c r="G21" s="330"/>
      <c r="H21" s="330"/>
      <c r="I21" s="331">
        <f t="shared" si="0"/>
        <v>0</v>
      </c>
      <c r="J21" s="332" t="s">
        <v>150</v>
      </c>
      <c r="K21" s="333">
        <v>1</v>
      </c>
      <c r="L21" s="748"/>
      <c r="M21" s="750"/>
      <c r="N21" s="749"/>
      <c r="O21" s="749"/>
      <c r="P21" s="815"/>
    </row>
    <row r="22" spans="1:16" ht="40.5" customHeight="1">
      <c r="A22" s="337"/>
      <c r="B22" s="338"/>
      <c r="C22" s="335" t="s">
        <v>413</v>
      </c>
      <c r="D22" s="327">
        <v>10</v>
      </c>
      <c r="E22" s="328">
        <v>45019</v>
      </c>
      <c r="F22" s="328">
        <v>45082</v>
      </c>
      <c r="G22" s="330"/>
      <c r="H22" s="330"/>
      <c r="I22" s="331">
        <f t="shared" si="0"/>
        <v>0</v>
      </c>
      <c r="J22" s="332" t="s">
        <v>414</v>
      </c>
      <c r="K22" s="333">
        <v>1</v>
      </c>
      <c r="L22" s="748"/>
      <c r="M22" s="750"/>
      <c r="N22" s="749"/>
      <c r="O22" s="749"/>
      <c r="P22" s="815"/>
    </row>
    <row r="23" spans="1:16" ht="54" customHeight="1">
      <c r="A23" s="337"/>
      <c r="B23" s="338"/>
      <c r="C23" s="335" t="s">
        <v>415</v>
      </c>
      <c r="D23" s="327">
        <v>5</v>
      </c>
      <c r="E23" s="328">
        <v>45086</v>
      </c>
      <c r="F23" s="328">
        <v>45148</v>
      </c>
      <c r="G23" s="330"/>
      <c r="H23" s="330"/>
      <c r="I23" s="331">
        <f t="shared" si="0"/>
        <v>0</v>
      </c>
      <c r="J23" s="332" t="s">
        <v>350</v>
      </c>
      <c r="K23" s="333">
        <v>1</v>
      </c>
      <c r="L23" s="748"/>
      <c r="M23" s="750"/>
      <c r="N23" s="749"/>
      <c r="O23" s="749"/>
      <c r="P23" s="815"/>
    </row>
    <row r="24" spans="1:16" ht="57" customHeight="1">
      <c r="A24" s="337"/>
      <c r="B24" s="338"/>
      <c r="C24" s="335" t="s">
        <v>416</v>
      </c>
      <c r="D24" s="327">
        <v>5</v>
      </c>
      <c r="E24" s="328">
        <v>45152</v>
      </c>
      <c r="F24" s="328">
        <v>45183</v>
      </c>
      <c r="G24" s="330"/>
      <c r="H24" s="330"/>
      <c r="I24" s="331">
        <f t="shared" si="0"/>
        <v>0</v>
      </c>
      <c r="J24" s="332" t="s">
        <v>350</v>
      </c>
      <c r="K24" s="333">
        <v>1</v>
      </c>
      <c r="L24" s="748"/>
      <c r="M24" s="750"/>
      <c r="N24" s="749"/>
      <c r="O24" s="749"/>
      <c r="P24" s="815"/>
    </row>
    <row r="25" spans="1:16" s="342" customFormat="1" ht="15">
      <c r="A25" s="339"/>
      <c r="B25" s="339"/>
      <c r="C25" s="339"/>
      <c r="D25" s="341">
        <f>SUM(D12:D24)</f>
        <v>100</v>
      </c>
      <c r="E25" s="341"/>
      <c r="F25" s="340"/>
      <c r="G25" s="340"/>
      <c r="H25" s="340"/>
      <c r="I25" s="340"/>
      <c r="J25" s="340"/>
      <c r="K25" s="340"/>
      <c r="L25" s="340"/>
      <c r="M25" s="340"/>
      <c r="N25" s="339"/>
      <c r="O25" s="339"/>
      <c r="P25" s="339"/>
    </row>
    <row r="26" spans="1:16" s="342" customFormat="1" ht="15">
      <c r="A26" s="339"/>
      <c r="B26" s="339"/>
      <c r="C26" s="339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39"/>
      <c r="O26" s="339"/>
      <c r="P26" s="339"/>
    </row>
    <row r="27" spans="1:16" s="342" customFormat="1" ht="15">
      <c r="A27" s="339" t="s">
        <v>417</v>
      </c>
      <c r="B27" s="339"/>
      <c r="C27" s="339"/>
      <c r="D27" s="341"/>
      <c r="E27" s="340"/>
      <c r="F27" s="340"/>
      <c r="G27" s="340"/>
      <c r="H27" s="340"/>
      <c r="I27" s="340"/>
      <c r="J27" s="340"/>
      <c r="K27" s="340"/>
      <c r="L27" s="340"/>
      <c r="M27" s="340"/>
      <c r="N27" s="339"/>
      <c r="O27" s="339"/>
      <c r="P27" s="339"/>
    </row>
    <row r="28" spans="1:16" s="342" customFormat="1" ht="15">
      <c r="A28" s="339"/>
      <c r="B28" s="339"/>
      <c r="C28" s="339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39"/>
      <c r="O28" s="339"/>
      <c r="P28" s="339"/>
    </row>
    <row r="29" spans="1:16" s="342" customFormat="1" ht="15">
      <c r="A29" s="339"/>
      <c r="B29" s="339"/>
      <c r="C29" s="339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39"/>
      <c r="O29" s="339"/>
      <c r="P29" s="339"/>
    </row>
    <row r="30" spans="1:16" s="343" customFormat="1">
      <c r="A30" s="318"/>
      <c r="B30" s="318"/>
      <c r="C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</row>
    <row r="37" spans="3:3">
      <c r="C37" s="318"/>
    </row>
    <row r="38" spans="3:3">
      <c r="C38" s="318"/>
    </row>
    <row r="39" spans="3:3">
      <c r="C39" s="318"/>
    </row>
    <row r="40" spans="3:3">
      <c r="C40" s="318"/>
    </row>
    <row r="41" spans="3:3">
      <c r="C41" s="318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" right="0.2" top="0.75" bottom="0.75" header="0.3" footer="0.3"/>
  <pageSetup paperSize="9" scale="44" fitToHeight="0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P21"/>
  <sheetViews>
    <sheetView view="pageBreakPreview" topLeftCell="A4" zoomScale="60" zoomScaleNormal="60" workbookViewId="0">
      <selection activeCell="I16" sqref="I16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306</v>
      </c>
      <c r="C2" s="540" t="s">
        <v>854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418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419</v>
      </c>
      <c r="C4" s="185" t="s">
        <v>5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420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8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310</v>
      </c>
      <c r="C7" s="185" t="s">
        <v>421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12" t="s">
        <v>422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313</v>
      </c>
      <c r="C9" s="113" t="s">
        <v>423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174.75" customHeight="1">
      <c r="A12" s="175">
        <v>1</v>
      </c>
      <c r="B12" s="177" t="s">
        <v>424</v>
      </c>
      <c r="C12" s="91" t="s">
        <v>719</v>
      </c>
      <c r="D12" s="345" t="s">
        <v>425</v>
      </c>
      <c r="E12" s="630">
        <v>44571</v>
      </c>
      <c r="F12" s="346" t="s">
        <v>426</v>
      </c>
      <c r="G12" s="630"/>
      <c r="H12" s="154"/>
      <c r="I12" s="662"/>
      <c r="J12" s="179"/>
      <c r="K12" s="183"/>
      <c r="L12" s="154"/>
      <c r="M12" s="663"/>
      <c r="N12" s="664"/>
      <c r="O12" s="664"/>
      <c r="P12" s="91" t="s">
        <v>427</v>
      </c>
    </row>
    <row r="13" spans="1:16" ht="271.5" customHeight="1">
      <c r="A13" s="175">
        <v>2</v>
      </c>
      <c r="B13" s="177" t="s">
        <v>428</v>
      </c>
      <c r="C13" s="177" t="s">
        <v>720</v>
      </c>
      <c r="D13" s="629" t="s">
        <v>425</v>
      </c>
      <c r="E13" s="346" t="s">
        <v>429</v>
      </c>
      <c r="F13" s="346" t="s">
        <v>430</v>
      </c>
      <c r="G13" s="154"/>
      <c r="H13" s="154"/>
      <c r="I13" s="662"/>
      <c r="J13" s="179"/>
      <c r="K13" s="183"/>
      <c r="L13" s="154"/>
      <c r="M13" s="702"/>
      <c r="N13" s="664"/>
      <c r="O13" s="664"/>
      <c r="P13" s="91" t="s">
        <v>427</v>
      </c>
    </row>
    <row r="14" spans="1:16" ht="136.5" customHeight="1">
      <c r="A14" s="175">
        <v>3</v>
      </c>
      <c r="B14" s="177" t="s">
        <v>431</v>
      </c>
      <c r="C14" s="91" t="s">
        <v>721</v>
      </c>
      <c r="D14" s="629" t="s">
        <v>425</v>
      </c>
      <c r="E14" s="630">
        <v>44786</v>
      </c>
      <c r="F14" s="346" t="s">
        <v>432</v>
      </c>
      <c r="G14" s="630"/>
      <c r="H14" s="154"/>
      <c r="I14" s="662"/>
      <c r="J14" s="179"/>
      <c r="K14" s="183"/>
      <c r="L14" s="154"/>
      <c r="M14" s="663"/>
      <c r="N14" s="664"/>
      <c r="O14" s="664"/>
      <c r="P14" s="91" t="s">
        <v>427</v>
      </c>
    </row>
    <row r="15" spans="1:16" ht="99.95" customHeight="1">
      <c r="A15" s="175">
        <v>4</v>
      </c>
      <c r="B15" s="177" t="s">
        <v>433</v>
      </c>
      <c r="C15" s="177" t="s">
        <v>434</v>
      </c>
      <c r="D15" s="81">
        <v>100</v>
      </c>
      <c r="E15" s="346" t="s">
        <v>181</v>
      </c>
      <c r="F15" s="346" t="s">
        <v>436</v>
      </c>
      <c r="G15" s="651" t="s">
        <v>435</v>
      </c>
      <c r="H15" s="739">
        <v>45009</v>
      </c>
      <c r="I15" s="274">
        <f t="shared" ref="I15" si="0">M15/K15</f>
        <v>1</v>
      </c>
      <c r="J15" s="753" t="s">
        <v>63</v>
      </c>
      <c r="K15" s="754">
        <v>100</v>
      </c>
      <c r="L15" s="739">
        <v>45009</v>
      </c>
      <c r="M15" s="740">
        <v>100</v>
      </c>
      <c r="N15" s="762"/>
      <c r="O15" s="762"/>
      <c r="P15" s="766" t="s">
        <v>855</v>
      </c>
    </row>
    <row r="16" spans="1:16" s="95" customFormat="1" ht="75" customHeight="1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948">
        <f>I15</f>
        <v>1</v>
      </c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2E75B5"/>
    <pageSetUpPr fitToPage="1"/>
  </sheetPr>
  <dimension ref="A1:P101"/>
  <sheetViews>
    <sheetView view="pageBreakPreview" topLeftCell="A10" zoomScale="60" zoomScaleNormal="70" workbookViewId="0">
      <selection activeCell="O13" sqref="O13"/>
    </sheetView>
  </sheetViews>
  <sheetFormatPr defaultColWidth="14.42578125" defaultRowHeight="15" customHeight="1"/>
  <cols>
    <col min="1" max="1" width="5" style="217" customWidth="1"/>
    <col min="2" max="2" width="46.7109375" style="217" customWidth="1"/>
    <col min="3" max="3" width="68.42578125" style="217" customWidth="1"/>
    <col min="4" max="4" width="21.85546875" style="217" customWidth="1"/>
    <col min="5" max="5" width="21" style="217" customWidth="1"/>
    <col min="6" max="8" width="16.28515625" style="217" customWidth="1"/>
    <col min="9" max="9" width="15.5703125" style="217" customWidth="1"/>
    <col min="10" max="11" width="14.140625" style="217" customWidth="1"/>
    <col min="12" max="12" width="16.28515625" style="217" customWidth="1"/>
    <col min="13" max="13" width="16.5703125" style="217" customWidth="1"/>
    <col min="14" max="14" width="23.42578125" style="217" customWidth="1"/>
    <col min="15" max="15" width="24.28515625" style="217" customWidth="1"/>
    <col min="16" max="16" width="27.42578125" style="217" customWidth="1"/>
    <col min="17" max="16384" width="14.42578125" style="217"/>
  </cols>
  <sheetData>
    <row r="1" spans="1:16" ht="24.75" customHeight="1">
      <c r="A1" s="251"/>
      <c r="B1" s="508" t="s">
        <v>16</v>
      </c>
      <c r="C1" s="509"/>
      <c r="D1" s="253"/>
      <c r="E1" s="254"/>
      <c r="F1" s="252"/>
      <c r="G1" s="252"/>
      <c r="H1" s="252"/>
      <c r="I1" s="252"/>
      <c r="J1" s="252"/>
      <c r="K1" s="252"/>
      <c r="L1" s="252"/>
      <c r="M1" s="252"/>
      <c r="N1" s="252"/>
      <c r="O1" s="255"/>
      <c r="P1" s="255"/>
    </row>
    <row r="2" spans="1:16" ht="24.75" customHeight="1">
      <c r="A2" s="256"/>
      <c r="B2" s="510" t="s">
        <v>17</v>
      </c>
      <c r="C2" s="908">
        <v>45245</v>
      </c>
      <c r="D2" s="257"/>
      <c r="E2" s="258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24.75" customHeight="1">
      <c r="A3" s="256"/>
      <c r="B3" s="510" t="s">
        <v>18</v>
      </c>
      <c r="C3" s="511"/>
      <c r="D3" s="259"/>
      <c r="E3" s="260"/>
      <c r="F3" s="261"/>
      <c r="G3" s="260"/>
      <c r="H3" s="260"/>
      <c r="I3" s="262"/>
      <c r="J3" s="260"/>
      <c r="K3" s="260"/>
      <c r="L3" s="260"/>
      <c r="M3" s="252"/>
      <c r="N3" s="252"/>
      <c r="O3" s="252"/>
      <c r="P3" s="252"/>
    </row>
    <row r="4" spans="1:16" ht="24.75" customHeight="1">
      <c r="A4" s="256"/>
      <c r="B4" s="510" t="s">
        <v>19</v>
      </c>
      <c r="C4" s="512" t="s">
        <v>10</v>
      </c>
      <c r="D4" s="264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24.75" customHeight="1">
      <c r="A5" s="265"/>
      <c r="B5" s="510" t="s">
        <v>20</v>
      </c>
      <c r="C5" s="512" t="s">
        <v>233</v>
      </c>
      <c r="D5" s="263"/>
      <c r="E5" s="255"/>
      <c r="F5" s="255"/>
      <c r="G5" s="255"/>
      <c r="H5" s="255"/>
      <c r="I5" s="252"/>
      <c r="J5" s="255"/>
      <c r="K5" s="255"/>
      <c r="L5" s="255"/>
      <c r="M5" s="255"/>
      <c r="N5" s="255"/>
      <c r="O5" s="255"/>
      <c r="P5" s="255"/>
    </row>
    <row r="6" spans="1:16" ht="24.75" customHeight="1">
      <c r="A6" s="265"/>
      <c r="B6" s="510" t="s">
        <v>22</v>
      </c>
      <c r="C6" s="512" t="s">
        <v>234</v>
      </c>
      <c r="D6" s="263"/>
      <c r="E6" s="255"/>
      <c r="F6" s="266"/>
      <c r="G6" s="255"/>
      <c r="H6" s="255"/>
      <c r="I6" s="252"/>
      <c r="J6" s="255"/>
      <c r="K6" s="255"/>
      <c r="L6" s="255"/>
      <c r="M6" s="255"/>
      <c r="N6" s="255"/>
      <c r="O6" s="255"/>
      <c r="P6" s="255"/>
    </row>
    <row r="7" spans="1:16" ht="24.75" customHeight="1">
      <c r="A7" s="265"/>
      <c r="B7" s="510" t="s">
        <v>24</v>
      </c>
      <c r="C7" s="512" t="s">
        <v>235</v>
      </c>
      <c r="D7" s="263"/>
      <c r="E7" s="255"/>
      <c r="F7" s="266"/>
      <c r="G7" s="255"/>
      <c r="H7" s="255"/>
      <c r="I7" s="252"/>
      <c r="J7" s="255"/>
      <c r="K7" s="255"/>
      <c r="L7" s="255"/>
      <c r="M7" s="255"/>
      <c r="N7" s="255"/>
      <c r="O7" s="255"/>
      <c r="P7" s="255"/>
    </row>
    <row r="8" spans="1:16" ht="24.75" customHeight="1">
      <c r="A8" s="265"/>
      <c r="B8" s="510" t="s">
        <v>26</v>
      </c>
      <c r="C8" s="513" t="s">
        <v>236</v>
      </c>
      <c r="D8" s="263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6" ht="24.75" customHeight="1">
      <c r="A9" s="265"/>
      <c r="B9" s="510" t="s">
        <v>28</v>
      </c>
      <c r="C9" s="514" t="s">
        <v>237</v>
      </c>
      <c r="D9" s="263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</row>
    <row r="10" spans="1:16" ht="36" customHeight="1">
      <c r="A10" s="1168" t="s">
        <v>30</v>
      </c>
      <c r="B10" s="1169"/>
      <c r="C10" s="1169"/>
      <c r="D10" s="1170"/>
      <c r="E10" s="1168" t="s">
        <v>31</v>
      </c>
      <c r="F10" s="1170"/>
      <c r="G10" s="1171" t="s">
        <v>32</v>
      </c>
      <c r="H10" s="1170"/>
      <c r="I10" s="1168" t="s">
        <v>33</v>
      </c>
      <c r="J10" s="1169"/>
      <c r="K10" s="1169"/>
      <c r="L10" s="1169"/>
      <c r="M10" s="1170"/>
      <c r="N10" s="1171" t="s">
        <v>34</v>
      </c>
      <c r="O10" s="1170"/>
      <c r="P10" s="1166" t="s">
        <v>35</v>
      </c>
    </row>
    <row r="11" spans="1:16" ht="66" customHeight="1">
      <c r="A11" s="267" t="s">
        <v>36</v>
      </c>
      <c r="B11" s="268" t="s">
        <v>37</v>
      </c>
      <c r="C11" s="268" t="s">
        <v>34</v>
      </c>
      <c r="D11" s="269" t="s">
        <v>38</v>
      </c>
      <c r="E11" s="270" t="s">
        <v>39</v>
      </c>
      <c r="F11" s="270" t="s">
        <v>40</v>
      </c>
      <c r="G11" s="271" t="s">
        <v>41</v>
      </c>
      <c r="H11" s="271" t="s">
        <v>42</v>
      </c>
      <c r="I11" s="272" t="s">
        <v>43</v>
      </c>
      <c r="J11" s="270" t="s">
        <v>44</v>
      </c>
      <c r="K11" s="270" t="s">
        <v>45</v>
      </c>
      <c r="L11" s="271" t="s">
        <v>46</v>
      </c>
      <c r="M11" s="271" t="s">
        <v>47</v>
      </c>
      <c r="N11" s="271" t="s">
        <v>48</v>
      </c>
      <c r="O11" s="271" t="s">
        <v>49</v>
      </c>
      <c r="P11" s="1167"/>
    </row>
    <row r="12" spans="1:16" ht="63" customHeight="1">
      <c r="A12" s="888">
        <v>1</v>
      </c>
      <c r="B12" s="937" t="s">
        <v>238</v>
      </c>
      <c r="C12" s="937" t="s">
        <v>239</v>
      </c>
      <c r="D12" s="938">
        <v>10</v>
      </c>
      <c r="E12" s="939" t="s">
        <v>181</v>
      </c>
      <c r="F12" s="940" t="s">
        <v>240</v>
      </c>
      <c r="G12" s="886" t="s">
        <v>181</v>
      </c>
      <c r="H12" s="1008">
        <v>44985</v>
      </c>
      <c r="I12" s="941">
        <v>1</v>
      </c>
      <c r="J12" s="942" t="s">
        <v>63</v>
      </c>
      <c r="K12" s="942">
        <v>100</v>
      </c>
      <c r="L12" s="928">
        <v>44985</v>
      </c>
      <c r="M12" s="1007">
        <v>100</v>
      </c>
      <c r="N12" s="931"/>
      <c r="O12" s="931"/>
      <c r="P12" s="1164" t="s">
        <v>899</v>
      </c>
    </row>
    <row r="13" spans="1:16" ht="409.5">
      <c r="A13" s="883"/>
      <c r="B13" s="937"/>
      <c r="C13" s="937" t="s">
        <v>901</v>
      </c>
      <c r="D13" s="937"/>
      <c r="E13" s="937" t="s">
        <v>902</v>
      </c>
      <c r="F13" s="937" t="s">
        <v>226</v>
      </c>
      <c r="G13" s="892" t="s">
        <v>900</v>
      </c>
      <c r="H13" s="943"/>
      <c r="I13" s="1086" t="s">
        <v>941</v>
      </c>
      <c r="J13" s="942" t="s">
        <v>63</v>
      </c>
      <c r="K13" s="942">
        <v>100</v>
      </c>
      <c r="L13" s="1085" t="s">
        <v>582</v>
      </c>
      <c r="M13" s="912">
        <v>0.57789999999999997</v>
      </c>
      <c r="N13" s="1010" t="s">
        <v>939</v>
      </c>
      <c r="O13" s="1010" t="s">
        <v>940</v>
      </c>
      <c r="P13" s="1165"/>
    </row>
    <row r="14" spans="1:16" ht="149.44999999999999" customHeight="1">
      <c r="A14" s="882">
        <v>2</v>
      </c>
      <c r="B14" s="929" t="s">
        <v>241</v>
      </c>
      <c r="C14" s="930" t="s">
        <v>242</v>
      </c>
      <c r="D14" s="944">
        <v>30</v>
      </c>
      <c r="E14" s="932" t="s">
        <v>181</v>
      </c>
      <c r="F14" s="933" t="s">
        <v>226</v>
      </c>
      <c r="G14" s="890" t="s">
        <v>181</v>
      </c>
      <c r="H14" s="934"/>
      <c r="I14" s="935">
        <v>0.52</v>
      </c>
      <c r="J14" s="936" t="s">
        <v>63</v>
      </c>
      <c r="K14" s="936">
        <v>100</v>
      </c>
      <c r="L14" s="934"/>
      <c r="M14" s="996">
        <v>52</v>
      </c>
      <c r="N14" s="945"/>
      <c r="O14" s="945"/>
      <c r="P14" s="946"/>
    </row>
    <row r="15" spans="1:16" ht="104.45" customHeight="1">
      <c r="A15" s="273">
        <v>3</v>
      </c>
      <c r="B15" s="929" t="s">
        <v>243</v>
      </c>
      <c r="C15" s="930" t="s">
        <v>244</v>
      </c>
      <c r="D15" s="944">
        <v>30</v>
      </c>
      <c r="E15" s="926" t="s">
        <v>181</v>
      </c>
      <c r="F15" s="911" t="s">
        <v>226</v>
      </c>
      <c r="G15" s="925" t="s">
        <v>181</v>
      </c>
      <c r="H15" s="918"/>
      <c r="I15" s="923">
        <v>0.39799999999999996</v>
      </c>
      <c r="J15" s="916" t="s">
        <v>63</v>
      </c>
      <c r="K15" s="916">
        <v>100</v>
      </c>
      <c r="L15" s="918"/>
      <c r="M15" s="991">
        <v>39.799999999999997</v>
      </c>
      <c r="N15" s="909"/>
      <c r="O15" s="945"/>
      <c r="P15" s="947"/>
    </row>
    <row r="16" spans="1:16" ht="99.75" customHeight="1">
      <c r="A16" s="282">
        <v>4</v>
      </c>
      <c r="B16" s="929" t="s">
        <v>245</v>
      </c>
      <c r="C16" s="930" t="s">
        <v>246</v>
      </c>
      <c r="D16" s="921">
        <v>30</v>
      </c>
      <c r="E16" s="927" t="s">
        <v>181</v>
      </c>
      <c r="F16" s="920" t="s">
        <v>226</v>
      </c>
      <c r="G16" s="922" t="s">
        <v>181</v>
      </c>
      <c r="H16" s="887"/>
      <c r="I16" s="919">
        <v>0.39799999999999996</v>
      </c>
      <c r="J16" s="915" t="s">
        <v>63</v>
      </c>
      <c r="K16" s="915">
        <v>100</v>
      </c>
      <c r="L16" s="887"/>
      <c r="M16" s="990">
        <v>39.799999999999997</v>
      </c>
      <c r="N16" s="910"/>
      <c r="O16" s="913"/>
      <c r="P16" s="946"/>
    </row>
    <row r="17" spans="1:16" ht="75" customHeight="1">
      <c r="A17" s="275"/>
      <c r="B17" s="281"/>
      <c r="C17" s="372"/>
      <c r="D17" s="370">
        <f>SUM(D12:D16)</f>
        <v>100</v>
      </c>
      <c r="E17" s="373"/>
      <c r="F17" s="276"/>
      <c r="G17" s="917"/>
      <c r="H17" s="276"/>
      <c r="I17" s="276"/>
      <c r="J17" s="276"/>
      <c r="K17" s="276"/>
      <c r="L17" s="914"/>
      <c r="M17" s="924"/>
      <c r="N17" s="889"/>
      <c r="O17" s="906"/>
      <c r="P17" s="907"/>
    </row>
    <row r="18" spans="1:16" ht="75" customHeight="1">
      <c r="A18" s="275"/>
      <c r="B18" s="275"/>
      <c r="C18" s="275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5"/>
      <c r="O18" s="275"/>
      <c r="P18" s="275"/>
    </row>
    <row r="19" spans="1:16" ht="75" customHeight="1">
      <c r="A19" s="275"/>
      <c r="B19" s="275"/>
      <c r="C19" s="275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5"/>
      <c r="O19" s="275"/>
      <c r="P19" s="275"/>
    </row>
    <row r="20" spans="1:16" ht="75" customHeight="1">
      <c r="A20" s="275"/>
      <c r="B20" s="275"/>
      <c r="C20" s="275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5"/>
      <c r="O20" s="275"/>
      <c r="P20" s="275"/>
    </row>
    <row r="21" spans="1:16" ht="100.5" customHeight="1">
      <c r="A21" s="275"/>
      <c r="B21" s="275"/>
      <c r="C21" s="275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5"/>
      <c r="O21" s="275"/>
      <c r="P21" s="275"/>
    </row>
    <row r="22" spans="1:16" ht="14.25" customHeight="1">
      <c r="A22" s="277"/>
      <c r="B22" s="277"/>
      <c r="C22" s="277"/>
      <c r="D22" s="278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</row>
    <row r="23" spans="1:16" ht="14.25" customHeight="1">
      <c r="A23" s="279"/>
      <c r="B23" s="280"/>
      <c r="C23" s="280"/>
      <c r="D23" s="278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</row>
    <row r="24" spans="1:16" ht="14.25" customHeight="1">
      <c r="A24" s="279"/>
      <c r="B24" s="280"/>
      <c r="C24" s="280"/>
      <c r="D24" s="278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</row>
    <row r="25" spans="1:16" ht="14.25" customHeight="1">
      <c r="A25" s="279"/>
      <c r="B25" s="280"/>
      <c r="C25" s="280"/>
      <c r="D25" s="278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</row>
    <row r="26" spans="1:16" ht="14.25" customHeight="1">
      <c r="A26" s="279"/>
      <c r="B26" s="280"/>
      <c r="C26" s="280"/>
      <c r="D26" s="278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</row>
    <row r="27" spans="1:16" ht="14.25" customHeight="1">
      <c r="A27" s="279"/>
      <c r="B27" s="280"/>
      <c r="C27" s="280"/>
      <c r="D27" s="278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</row>
    <row r="28" spans="1:16" ht="14.25" customHeight="1">
      <c r="A28" s="279"/>
      <c r="B28" s="280"/>
      <c r="C28" s="280"/>
      <c r="D28" s="278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</row>
    <row r="29" spans="1:16" ht="14.25" customHeight="1">
      <c r="A29" s="279"/>
      <c r="B29" s="280"/>
      <c r="C29" s="280"/>
      <c r="D29" s="278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</row>
    <row r="30" spans="1:16" ht="14.25" customHeight="1">
      <c r="A30" s="279"/>
      <c r="B30" s="280"/>
      <c r="C30" s="280"/>
      <c r="D30" s="278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</row>
    <row r="31" spans="1:16" ht="14.25" customHeight="1">
      <c r="A31" s="279"/>
      <c r="B31" s="280"/>
      <c r="C31" s="280"/>
      <c r="D31" s="278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</row>
    <row r="32" spans="1:16" ht="14.25" customHeight="1">
      <c r="A32" s="279"/>
      <c r="B32" s="280"/>
      <c r="C32" s="280"/>
      <c r="D32" s="278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</row>
    <row r="33" spans="1:16" ht="14.25" customHeight="1">
      <c r="A33" s="279"/>
      <c r="B33" s="280"/>
      <c r="C33" s="280"/>
      <c r="D33" s="278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</row>
    <row r="34" spans="1:16" ht="14.25" customHeight="1">
      <c r="A34" s="279"/>
      <c r="B34" s="280"/>
      <c r="C34" s="280"/>
      <c r="D34" s="278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</row>
    <row r="35" spans="1:16" ht="14.25" customHeight="1">
      <c r="A35" s="279"/>
      <c r="B35" s="280"/>
      <c r="C35" s="280"/>
      <c r="D35" s="278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</row>
    <row r="36" spans="1:16" ht="14.25" customHeight="1">
      <c r="A36" s="279"/>
      <c r="B36" s="280"/>
      <c r="C36" s="280"/>
      <c r="D36" s="278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</row>
    <row r="37" spans="1:16" ht="14.25" customHeight="1">
      <c r="A37" s="279"/>
      <c r="B37" s="280"/>
      <c r="C37" s="280"/>
      <c r="D37" s="278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</row>
    <row r="38" spans="1:16" ht="14.25" customHeight="1">
      <c r="A38" s="279"/>
      <c r="B38" s="280"/>
      <c r="C38" s="280"/>
      <c r="D38" s="278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</row>
    <row r="39" spans="1:16" ht="14.25" customHeight="1">
      <c r="A39" s="279"/>
      <c r="B39" s="280"/>
      <c r="C39" s="280"/>
      <c r="D39" s="278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spans="1:16" ht="14.25" customHeight="1">
      <c r="A40" s="279"/>
      <c r="B40" s="280"/>
      <c r="C40" s="280"/>
      <c r="D40" s="278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</row>
    <row r="41" spans="1:16" ht="14.25" customHeight="1">
      <c r="A41" s="279"/>
      <c r="B41" s="280"/>
      <c r="C41" s="280"/>
      <c r="D41" s="278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</row>
    <row r="42" spans="1:16" ht="14.25" customHeight="1">
      <c r="A42" s="279"/>
      <c r="B42" s="280"/>
      <c r="C42" s="280"/>
      <c r="D42" s="278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</row>
    <row r="43" spans="1:16" ht="14.25" customHeight="1">
      <c r="A43" s="279"/>
      <c r="B43" s="280"/>
      <c r="C43" s="280"/>
      <c r="D43" s="278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</row>
    <row r="44" spans="1:16" ht="14.25" customHeight="1">
      <c r="A44" s="279"/>
      <c r="B44" s="280"/>
      <c r="C44" s="280"/>
      <c r="D44" s="278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</row>
    <row r="45" spans="1:16" ht="14.25" customHeight="1">
      <c r="A45" s="279"/>
      <c r="B45" s="280"/>
      <c r="C45" s="280"/>
      <c r="D45" s="278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</row>
    <row r="46" spans="1:16" ht="14.25" customHeight="1">
      <c r="A46" s="279"/>
      <c r="B46" s="280"/>
      <c r="C46" s="280"/>
      <c r="D46" s="278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</row>
    <row r="47" spans="1:16" ht="14.25" customHeight="1">
      <c r="A47" s="279"/>
      <c r="B47" s="280"/>
      <c r="C47" s="280"/>
      <c r="D47" s="278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</row>
    <row r="48" spans="1:16" ht="14.25" customHeight="1">
      <c r="A48" s="279"/>
      <c r="B48" s="280"/>
      <c r="C48" s="280"/>
      <c r="D48" s="278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</row>
    <row r="49" spans="1:16" ht="14.25" customHeight="1">
      <c r="A49" s="279"/>
      <c r="B49" s="280"/>
      <c r="C49" s="280"/>
      <c r="D49" s="278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</row>
    <row r="50" spans="1:16" ht="14.25" customHeight="1">
      <c r="A50" s="279"/>
      <c r="B50" s="280"/>
      <c r="C50" s="280"/>
      <c r="D50" s="278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</row>
    <row r="51" spans="1:16" ht="14.25" customHeight="1">
      <c r="A51" s="279"/>
      <c r="B51" s="280"/>
      <c r="C51" s="280"/>
      <c r="D51" s="278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</row>
    <row r="52" spans="1:16" ht="14.25" customHeight="1">
      <c r="A52" s="279"/>
      <c r="B52" s="280"/>
      <c r="C52" s="280"/>
      <c r="D52" s="278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</row>
    <row r="53" spans="1:16" ht="14.25" customHeight="1">
      <c r="A53" s="279"/>
      <c r="B53" s="280"/>
      <c r="C53" s="280"/>
      <c r="D53" s="278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</row>
    <row r="54" spans="1:16" ht="14.25" customHeight="1">
      <c r="A54" s="279"/>
      <c r="B54" s="280"/>
      <c r="C54" s="280"/>
      <c r="D54" s="278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</row>
    <row r="55" spans="1:16" ht="14.25" customHeight="1">
      <c r="A55" s="279"/>
      <c r="B55" s="280"/>
      <c r="C55" s="280"/>
      <c r="D55" s="278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</row>
    <row r="56" spans="1:16" ht="14.25" customHeight="1">
      <c r="A56" s="279"/>
      <c r="B56" s="280"/>
      <c r="C56" s="280"/>
      <c r="D56" s="278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</row>
    <row r="57" spans="1:16" ht="14.25" customHeight="1">
      <c r="A57" s="279"/>
      <c r="B57" s="280"/>
      <c r="C57" s="280"/>
      <c r="D57" s="278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</row>
    <row r="58" spans="1:16" ht="14.25" customHeight="1">
      <c r="A58" s="279"/>
      <c r="B58" s="280"/>
      <c r="C58" s="280"/>
      <c r="D58" s="278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</row>
    <row r="59" spans="1:16" ht="14.25" customHeight="1">
      <c r="A59" s="279"/>
      <c r="B59" s="280"/>
      <c r="C59" s="280"/>
      <c r="D59" s="278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</row>
    <row r="60" spans="1:16" ht="14.25" customHeight="1">
      <c r="A60" s="279"/>
      <c r="B60" s="280"/>
      <c r="C60" s="280"/>
      <c r="D60" s="278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</row>
    <row r="61" spans="1:16" ht="14.25" customHeight="1">
      <c r="A61" s="279"/>
      <c r="B61" s="280"/>
      <c r="C61" s="280"/>
      <c r="D61" s="278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</row>
    <row r="62" spans="1:16" ht="14.25" customHeight="1">
      <c r="A62" s="279"/>
      <c r="B62" s="280"/>
      <c r="C62" s="280"/>
      <c r="D62" s="278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</row>
    <row r="63" spans="1:16" ht="14.25" customHeight="1">
      <c r="A63" s="279"/>
      <c r="B63" s="280"/>
      <c r="C63" s="280"/>
      <c r="D63" s="278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</row>
    <row r="64" spans="1:16" ht="14.25" customHeight="1">
      <c r="A64" s="279"/>
      <c r="B64" s="280"/>
      <c r="C64" s="280"/>
      <c r="D64" s="278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</row>
    <row r="65" spans="1:16" ht="14.25" customHeight="1">
      <c r="A65" s="279"/>
      <c r="B65" s="280"/>
      <c r="C65" s="280"/>
      <c r="D65" s="278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</row>
    <row r="66" spans="1:16" ht="14.25" customHeight="1">
      <c r="A66" s="279"/>
      <c r="B66" s="280"/>
      <c r="C66" s="280"/>
      <c r="D66" s="278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</row>
    <row r="67" spans="1:16" ht="14.25" customHeight="1">
      <c r="A67" s="279"/>
      <c r="B67" s="280"/>
      <c r="C67" s="280"/>
      <c r="D67" s="278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</row>
    <row r="68" spans="1:16" ht="14.25" customHeight="1">
      <c r="A68" s="279"/>
      <c r="B68" s="280"/>
      <c r="C68" s="280"/>
      <c r="D68" s="278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</row>
    <row r="69" spans="1:16" ht="14.25" customHeight="1">
      <c r="A69" s="279"/>
      <c r="B69" s="280"/>
      <c r="C69" s="280"/>
      <c r="D69" s="278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</row>
    <row r="70" spans="1:16" ht="14.25" customHeight="1">
      <c r="A70" s="279"/>
      <c r="B70" s="280"/>
      <c r="C70" s="280"/>
      <c r="D70" s="278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</row>
    <row r="71" spans="1:16" ht="14.25" customHeight="1">
      <c r="A71" s="279"/>
      <c r="B71" s="280"/>
      <c r="C71" s="280"/>
      <c r="D71" s="278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</row>
    <row r="72" spans="1:16" ht="14.25" customHeight="1">
      <c r="A72" s="279"/>
      <c r="B72" s="280"/>
      <c r="C72" s="280"/>
      <c r="D72" s="278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</row>
    <row r="73" spans="1:16" ht="14.25" customHeight="1">
      <c r="A73" s="279"/>
      <c r="B73" s="280"/>
      <c r="C73" s="280"/>
      <c r="D73" s="278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</row>
    <row r="74" spans="1:16" ht="14.25" customHeight="1">
      <c r="A74" s="279"/>
      <c r="B74" s="280"/>
      <c r="C74" s="280"/>
      <c r="D74" s="278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1:16" ht="14.25" customHeight="1">
      <c r="A75" s="279"/>
      <c r="B75" s="280"/>
      <c r="C75" s="280"/>
      <c r="D75" s="278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</row>
    <row r="76" spans="1:16" ht="14.25" customHeight="1">
      <c r="A76" s="279"/>
      <c r="B76" s="280"/>
      <c r="C76" s="280"/>
      <c r="D76" s="278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77" spans="1:16" ht="14.25" customHeight="1">
      <c r="A77" s="279"/>
      <c r="B77" s="280"/>
      <c r="C77" s="280"/>
      <c r="D77" s="278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1:16" ht="14.25" customHeight="1">
      <c r="A78" s="279"/>
      <c r="B78" s="280"/>
      <c r="C78" s="280"/>
      <c r="D78" s="278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 ht="14.25" customHeight="1">
      <c r="A79" s="279"/>
      <c r="B79" s="280"/>
      <c r="C79" s="280"/>
      <c r="D79" s="278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</row>
    <row r="80" spans="1:16" ht="14.25" customHeight="1">
      <c r="A80" s="279"/>
      <c r="B80" s="280"/>
      <c r="C80" s="280"/>
      <c r="D80" s="278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</row>
    <row r="81" spans="1:16" ht="14.25" customHeight="1">
      <c r="A81" s="279"/>
      <c r="B81" s="280"/>
      <c r="C81" s="280"/>
      <c r="D81" s="278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</row>
    <row r="82" spans="1:16" ht="14.25" customHeight="1">
      <c r="A82" s="279"/>
      <c r="B82" s="280"/>
      <c r="C82" s="280"/>
      <c r="D82" s="278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</row>
    <row r="83" spans="1:16" ht="14.25" customHeight="1">
      <c r="A83" s="279"/>
      <c r="B83" s="280"/>
      <c r="C83" s="280"/>
      <c r="D83" s="278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</row>
    <row r="84" spans="1:16" ht="14.25" customHeight="1">
      <c r="A84" s="279"/>
      <c r="B84" s="280"/>
      <c r="C84" s="280"/>
      <c r="D84" s="278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</row>
    <row r="85" spans="1:16" ht="14.25" customHeight="1">
      <c r="A85" s="279"/>
      <c r="B85" s="280"/>
      <c r="C85" s="280"/>
      <c r="D85" s="278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</row>
    <row r="86" spans="1:16" ht="14.25" customHeight="1">
      <c r="A86" s="279"/>
      <c r="B86" s="280"/>
      <c r="C86" s="280"/>
      <c r="D86" s="278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</row>
    <row r="87" spans="1:16" ht="14.25" customHeight="1">
      <c r="A87" s="279"/>
      <c r="B87" s="280"/>
      <c r="C87" s="280"/>
      <c r="D87" s="278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  <row r="88" spans="1:16" ht="14.25" customHeight="1">
      <c r="A88" s="279"/>
      <c r="B88" s="280"/>
      <c r="C88" s="280"/>
      <c r="D88" s="278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</row>
    <row r="89" spans="1:16" ht="14.25" customHeight="1">
      <c r="A89" s="279"/>
      <c r="B89" s="280"/>
      <c r="C89" s="280"/>
      <c r="D89" s="278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</row>
    <row r="90" spans="1:16" ht="14.25" customHeight="1">
      <c r="A90" s="279"/>
      <c r="B90" s="280"/>
      <c r="C90" s="280"/>
      <c r="D90" s="278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</row>
    <row r="91" spans="1:16" ht="14.25" customHeight="1">
      <c r="A91" s="279"/>
      <c r="B91" s="280"/>
      <c r="C91" s="280"/>
      <c r="D91" s="278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</row>
    <row r="92" spans="1:16" ht="14.25" customHeight="1">
      <c r="A92" s="279"/>
      <c r="B92" s="280"/>
      <c r="C92" s="280"/>
      <c r="D92" s="278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</row>
    <row r="93" spans="1:16" ht="14.25" customHeight="1">
      <c r="A93" s="279"/>
      <c r="B93" s="280"/>
      <c r="C93" s="280"/>
      <c r="D93" s="278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</row>
    <row r="94" spans="1:16" ht="14.25" customHeight="1">
      <c r="A94" s="279"/>
      <c r="B94" s="280"/>
      <c r="C94" s="280"/>
      <c r="D94" s="278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</row>
    <row r="95" spans="1:16" ht="14.25" customHeight="1">
      <c r="A95" s="279"/>
      <c r="B95" s="280"/>
      <c r="C95" s="280"/>
      <c r="D95" s="278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</row>
    <row r="96" spans="1:16" ht="14.25" customHeight="1">
      <c r="A96" s="279"/>
      <c r="B96" s="280"/>
      <c r="C96" s="280"/>
      <c r="D96" s="278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</row>
    <row r="97" spans="1:16" ht="14.25" customHeight="1">
      <c r="A97" s="279"/>
      <c r="B97" s="280"/>
      <c r="C97" s="280"/>
      <c r="D97" s="278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</row>
    <row r="98" spans="1:16" ht="14.25" customHeight="1">
      <c r="A98" s="279"/>
      <c r="B98" s="280"/>
      <c r="C98" s="280"/>
      <c r="D98" s="278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</row>
    <row r="99" spans="1:16" ht="14.25" customHeight="1">
      <c r="A99" s="279"/>
      <c r="B99" s="280"/>
      <c r="C99" s="280"/>
      <c r="D99" s="278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</row>
    <row r="100" spans="1:16" ht="14.25" customHeight="1">
      <c r="A100" s="279"/>
      <c r="B100" s="280"/>
      <c r="C100" s="280"/>
      <c r="D100" s="278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</row>
    <row r="101" spans="1:16" ht="14.25" customHeight="1">
      <c r="A101" s="279"/>
      <c r="B101" s="280"/>
      <c r="C101" s="280"/>
      <c r="D101" s="278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</row>
  </sheetData>
  <mergeCells count="7">
    <mergeCell ref="P12:P13"/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1F00-000000000000}"/>
  </hyperlinks>
  <pageMargins left="0.25" right="0.25" top="0.75" bottom="0.75" header="0" footer="0"/>
  <pageSetup paperSize="9" scale="39" fitToHeight="0" orientation="landscape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8" tint="-0.249977111117893"/>
    <pageSetUpPr fitToPage="1"/>
  </sheetPr>
  <dimension ref="A1:P14"/>
  <sheetViews>
    <sheetView view="pageBreakPreview" topLeftCell="D1" zoomScale="60" zoomScaleNormal="70" workbookViewId="0">
      <selection activeCell="M12" sqref="M12"/>
    </sheetView>
  </sheetViews>
  <sheetFormatPr defaultColWidth="9.140625" defaultRowHeight="14.25"/>
  <cols>
    <col min="1" max="1" width="5" style="97" customWidth="1"/>
    <col min="2" max="2" width="25.570312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42578125" style="72" customWidth="1"/>
    <col min="9" max="9" width="15.42578125" style="72" customWidth="1"/>
    <col min="10" max="11" width="14.140625" style="72" customWidth="1"/>
    <col min="12" max="13" width="16.42578125" style="72" customWidth="1"/>
    <col min="14" max="14" width="23.42578125" style="72" customWidth="1"/>
    <col min="15" max="15" width="24.425781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357</v>
      </c>
      <c r="C2" s="830">
        <v>45083</v>
      </c>
      <c r="D2" s="60"/>
      <c r="E2" s="100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358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437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438</v>
      </c>
      <c r="D6" s="69"/>
      <c r="E6" s="57"/>
      <c r="F6" s="57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310</v>
      </c>
      <c r="C7" s="185" t="s">
        <v>502</v>
      </c>
      <c r="D7" s="69"/>
      <c r="E7" s="57"/>
      <c r="F7" s="57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12"/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536" t="s">
        <v>726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80" t="s">
        <v>41</v>
      </c>
      <c r="H11" s="380" t="s">
        <v>42</v>
      </c>
      <c r="I11" s="190" t="s">
        <v>43</v>
      </c>
      <c r="J11" s="188" t="s">
        <v>44</v>
      </c>
      <c r="K11" s="188" t="s">
        <v>45</v>
      </c>
      <c r="L11" s="380" t="s">
        <v>46</v>
      </c>
      <c r="M11" s="380" t="s">
        <v>47</v>
      </c>
      <c r="N11" s="380" t="s">
        <v>48</v>
      </c>
      <c r="O11" s="380" t="s">
        <v>49</v>
      </c>
      <c r="P11" s="1115"/>
    </row>
    <row r="12" spans="1:16" ht="99.95" customHeight="1">
      <c r="A12" s="175">
        <v>1</v>
      </c>
      <c r="B12" s="161" t="s">
        <v>439</v>
      </c>
      <c r="C12" s="161" t="s">
        <v>440</v>
      </c>
      <c r="D12" s="169">
        <v>60</v>
      </c>
      <c r="E12" s="633" t="s">
        <v>181</v>
      </c>
      <c r="F12" s="493" t="s">
        <v>441</v>
      </c>
      <c r="G12" s="639">
        <v>44746</v>
      </c>
      <c r="H12" s="180"/>
      <c r="I12" s="178">
        <f t="shared" ref="I12:I13" si="0">M12/K12</f>
        <v>0.78</v>
      </c>
      <c r="J12" s="179" t="s">
        <v>442</v>
      </c>
      <c r="K12" s="181">
        <v>50</v>
      </c>
      <c r="L12" s="816">
        <v>45048</v>
      </c>
      <c r="M12" s="817">
        <v>39</v>
      </c>
      <c r="N12" s="89"/>
      <c r="O12" s="89"/>
      <c r="P12" s="365" t="s">
        <v>722</v>
      </c>
    </row>
    <row r="13" spans="1:16" ht="99.95" customHeight="1">
      <c r="A13" s="175">
        <v>2</v>
      </c>
      <c r="B13" s="161" t="s">
        <v>443</v>
      </c>
      <c r="C13" s="161" t="s">
        <v>444</v>
      </c>
      <c r="D13" s="169">
        <v>40</v>
      </c>
      <c r="E13" s="493" t="s">
        <v>445</v>
      </c>
      <c r="F13" s="493" t="s">
        <v>446</v>
      </c>
      <c r="G13" s="496"/>
      <c r="H13" s="180"/>
      <c r="I13" s="178">
        <f t="shared" si="0"/>
        <v>0</v>
      </c>
      <c r="J13" s="179" t="s">
        <v>350</v>
      </c>
      <c r="K13" s="181">
        <v>1</v>
      </c>
      <c r="L13" s="180"/>
      <c r="M13" s="624"/>
      <c r="N13" s="89"/>
      <c r="O13" s="89"/>
      <c r="P13" s="162"/>
    </row>
    <row r="14" spans="1:16" ht="49.9" customHeight="1">
      <c r="D14" s="367">
        <f>SUM(D12:D13)</f>
        <v>100</v>
      </c>
    </row>
  </sheetData>
  <mergeCells count="6">
    <mergeCell ref="P10:P11"/>
    <mergeCell ref="A10:D10"/>
    <mergeCell ref="E10:F10"/>
    <mergeCell ref="G10:H10"/>
    <mergeCell ref="I10:M10"/>
    <mergeCell ref="N10:O10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P18"/>
  <sheetViews>
    <sheetView view="pageBreakPreview" zoomScale="60" zoomScaleNormal="60" workbookViewId="0">
      <selection activeCell="I13" sqref="I13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447</v>
      </c>
      <c r="C2" s="869" t="s">
        <v>892</v>
      </c>
      <c r="D2" s="60"/>
      <c r="E2" s="99"/>
    </row>
    <row r="3" spans="1:16" s="53" customFormat="1" ht="24.95" customHeight="1">
      <c r="A3" s="164"/>
      <c r="B3" s="108" t="s">
        <v>358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448</v>
      </c>
      <c r="C5" s="185" t="s">
        <v>449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450</v>
      </c>
      <c r="C6" s="185" t="s">
        <v>451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452</v>
      </c>
      <c r="C7" s="185" t="s">
        <v>453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112" t="s">
        <v>454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455</v>
      </c>
      <c r="C9" s="156" t="s">
        <v>456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199.5" customHeight="1">
      <c r="A12" s="175">
        <v>1</v>
      </c>
      <c r="B12" s="177" t="s">
        <v>457</v>
      </c>
      <c r="C12" s="91" t="s">
        <v>458</v>
      </c>
      <c r="D12" s="81">
        <v>100</v>
      </c>
      <c r="E12" s="154" t="s">
        <v>181</v>
      </c>
      <c r="F12" s="154" t="s">
        <v>460</v>
      </c>
      <c r="G12" s="639" t="s">
        <v>459</v>
      </c>
      <c r="H12" s="870">
        <v>45111</v>
      </c>
      <c r="I12" s="184">
        <f>M12/K12</f>
        <v>1</v>
      </c>
      <c r="J12" s="179" t="s">
        <v>382</v>
      </c>
      <c r="K12" s="183">
        <v>1</v>
      </c>
      <c r="L12" s="871">
        <v>45111</v>
      </c>
      <c r="M12" s="843">
        <v>1</v>
      </c>
      <c r="N12" s="872"/>
      <c r="O12" s="872"/>
      <c r="P12" s="873" t="s">
        <v>893</v>
      </c>
    </row>
    <row r="13" spans="1:16" s="95" customFormat="1" ht="75" customHeight="1">
      <c r="A13" s="92"/>
      <c r="B13" s="92"/>
      <c r="C13" s="92"/>
      <c r="D13" s="93">
        <f>SUM(D12)</f>
        <v>100</v>
      </c>
      <c r="E13" s="94"/>
      <c r="F13" s="94"/>
      <c r="G13" s="94"/>
      <c r="H13" s="94"/>
      <c r="I13" s="874">
        <f>I12</f>
        <v>1</v>
      </c>
      <c r="J13" s="94"/>
      <c r="K13" s="94"/>
      <c r="L13" s="94"/>
      <c r="M13" s="94"/>
      <c r="N13" s="92"/>
      <c r="O13" s="92"/>
      <c r="P13" s="92"/>
    </row>
    <row r="14" spans="1:16" s="95" customFormat="1" ht="75" customHeight="1">
      <c r="A14" s="92"/>
      <c r="B14" s="92"/>
      <c r="C14" s="92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92"/>
      <c r="P14" s="92"/>
    </row>
    <row r="15" spans="1:16" s="95" customFormat="1" ht="75" customHeight="1">
      <c r="A15" s="92"/>
      <c r="B15" s="92"/>
      <c r="C15" s="92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92"/>
      <c r="P15" s="92"/>
    </row>
    <row r="16" spans="1:16" s="95" customFormat="1" ht="75" customHeight="1">
      <c r="A16" s="92"/>
      <c r="B16" s="92"/>
      <c r="C16" s="9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  <row r="17" spans="1:16" s="95" customFormat="1" ht="100.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6" customFormat="1">
      <c r="A18" s="72"/>
      <c r="B18" s="72"/>
      <c r="C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8" tint="-0.249977111117893"/>
    <pageSetUpPr fitToPage="1"/>
  </sheetPr>
  <dimension ref="A1:P18"/>
  <sheetViews>
    <sheetView view="pageBreakPreview" zoomScale="60" zoomScaleNormal="70" workbookViewId="0">
      <selection activeCell="C2" sqref="C2"/>
    </sheetView>
  </sheetViews>
  <sheetFormatPr defaultRowHeight="15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ht="24.95" customHeight="1">
      <c r="A2" s="164"/>
      <c r="B2" s="108" t="s">
        <v>17</v>
      </c>
      <c r="C2" s="806" t="s">
        <v>867</v>
      </c>
      <c r="D2" s="60"/>
      <c r="E2" s="61"/>
      <c r="F2" s="53"/>
      <c r="G2" s="53"/>
      <c r="H2" s="56"/>
      <c r="I2" s="56"/>
      <c r="J2" s="56"/>
      <c r="K2" s="56"/>
      <c r="L2" s="56"/>
      <c r="M2" s="56"/>
      <c r="N2" s="56"/>
      <c r="O2" s="53"/>
      <c r="P2" s="53"/>
    </row>
    <row r="3" spans="1:16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  <c r="O3" s="53"/>
      <c r="P3" s="53"/>
    </row>
    <row r="4" spans="1:16" ht="24.95" customHeight="1">
      <c r="A4" s="164"/>
      <c r="B4" s="108" t="s">
        <v>19</v>
      </c>
      <c r="C4" s="185" t="s">
        <v>586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4.95" customHeight="1">
      <c r="A5" s="165"/>
      <c r="B5" s="108" t="s">
        <v>20</v>
      </c>
      <c r="C5" s="185" t="s">
        <v>587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ht="24.95" customHeight="1">
      <c r="A6" s="165"/>
      <c r="B6" s="108" t="s">
        <v>22</v>
      </c>
      <c r="C6" s="185"/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ht="24.95" customHeight="1">
      <c r="A7" s="165"/>
      <c r="B7" s="108" t="s">
        <v>24</v>
      </c>
      <c r="C7" s="185" t="s">
        <v>588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ht="24.95" customHeight="1">
      <c r="A8" s="165"/>
      <c r="B8" s="108" t="s">
        <v>26</v>
      </c>
      <c r="C8" s="393" t="s">
        <v>589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ht="24.95" customHeight="1">
      <c r="A9" s="165"/>
      <c r="B9" s="108" t="s">
        <v>28</v>
      </c>
      <c r="C9" s="517" t="s">
        <v>590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66" customHeight="1">
      <c r="A12" s="175">
        <v>1</v>
      </c>
      <c r="B12" s="177" t="s">
        <v>591</v>
      </c>
      <c r="C12" s="177" t="s">
        <v>592</v>
      </c>
      <c r="D12" s="81">
        <v>10</v>
      </c>
      <c r="E12" s="170" t="s">
        <v>593</v>
      </c>
      <c r="F12" s="170" t="s">
        <v>594</v>
      </c>
      <c r="G12" s="807">
        <v>44958</v>
      </c>
      <c r="H12" s="807">
        <v>45016</v>
      </c>
      <c r="I12" s="184">
        <f>M12/K12</f>
        <v>1</v>
      </c>
      <c r="J12" s="179" t="s">
        <v>595</v>
      </c>
      <c r="K12" s="183">
        <v>1</v>
      </c>
      <c r="L12" s="808">
        <v>45016</v>
      </c>
      <c r="M12" s="793">
        <v>1</v>
      </c>
      <c r="N12" s="89"/>
      <c r="O12" s="89"/>
      <c r="P12" s="162"/>
    </row>
    <row r="13" spans="1:16" ht="66" customHeight="1">
      <c r="A13" s="175">
        <v>2</v>
      </c>
      <c r="B13" s="177" t="s">
        <v>596</v>
      </c>
      <c r="C13" s="91" t="s">
        <v>597</v>
      </c>
      <c r="D13" s="81">
        <v>15</v>
      </c>
      <c r="E13" s="82" t="s">
        <v>598</v>
      </c>
      <c r="F13" s="170" t="s">
        <v>599</v>
      </c>
      <c r="G13" s="807">
        <v>44986</v>
      </c>
      <c r="H13" s="807"/>
      <c r="I13" s="184">
        <f>M13/K13</f>
        <v>0.5</v>
      </c>
      <c r="J13" s="179" t="s">
        <v>600</v>
      </c>
      <c r="K13" s="183">
        <v>1</v>
      </c>
      <c r="L13" s="85"/>
      <c r="M13" s="793">
        <v>0.5</v>
      </c>
      <c r="N13" s="89"/>
      <c r="O13" s="89"/>
      <c r="P13" s="90"/>
    </row>
    <row r="14" spans="1:16" ht="66" customHeight="1">
      <c r="A14" s="175">
        <v>3</v>
      </c>
      <c r="B14" s="177" t="s">
        <v>601</v>
      </c>
      <c r="C14" s="177" t="s">
        <v>602</v>
      </c>
      <c r="D14" s="81">
        <v>15</v>
      </c>
      <c r="E14" s="170" t="s">
        <v>603</v>
      </c>
      <c r="F14" s="170" t="s">
        <v>599</v>
      </c>
      <c r="G14" s="85"/>
      <c r="H14" s="85"/>
      <c r="I14" s="184">
        <f>M14/K14</f>
        <v>0</v>
      </c>
      <c r="J14" s="179" t="s">
        <v>604</v>
      </c>
      <c r="K14" s="183">
        <v>1</v>
      </c>
      <c r="L14" s="85"/>
      <c r="M14" s="793"/>
      <c r="N14" s="89"/>
      <c r="O14" s="89"/>
      <c r="P14" s="162"/>
    </row>
    <row r="15" spans="1:16" ht="118.5" customHeight="1">
      <c r="A15" s="383">
        <v>4</v>
      </c>
      <c r="B15" s="384" t="s">
        <v>605</v>
      </c>
      <c r="C15" s="384" t="s">
        <v>606</v>
      </c>
      <c r="D15" s="385">
        <v>20</v>
      </c>
      <c r="E15" s="385" t="s">
        <v>603</v>
      </c>
      <c r="F15" s="385" t="s">
        <v>607</v>
      </c>
      <c r="G15" s="386"/>
      <c r="H15" s="386"/>
      <c r="I15" s="184">
        <f t="shared" ref="I15:I17" si="0">M15/K15</f>
        <v>0</v>
      </c>
      <c r="J15" s="179" t="s">
        <v>604</v>
      </c>
      <c r="K15" s="183">
        <v>1</v>
      </c>
      <c r="L15" s="386"/>
      <c r="M15" s="794"/>
      <c r="N15" s="387"/>
      <c r="O15" s="387"/>
      <c r="P15" s="387"/>
    </row>
    <row r="16" spans="1:16" ht="71.25" customHeight="1">
      <c r="A16" s="388">
        <v>5</v>
      </c>
      <c r="B16" s="389" t="s">
        <v>608</v>
      </c>
      <c r="C16" s="389" t="s">
        <v>609</v>
      </c>
      <c r="D16" s="390">
        <v>20</v>
      </c>
      <c r="E16" s="390" t="s">
        <v>610</v>
      </c>
      <c r="F16" s="390" t="s">
        <v>611</v>
      </c>
      <c r="G16" s="391"/>
      <c r="H16" s="391"/>
      <c r="I16" s="184">
        <f t="shared" si="0"/>
        <v>0</v>
      </c>
      <c r="J16" s="179" t="s">
        <v>604</v>
      </c>
      <c r="K16" s="183">
        <v>1</v>
      </c>
      <c r="L16" s="391"/>
      <c r="M16" s="794"/>
      <c r="N16" s="392"/>
      <c r="O16" s="392"/>
      <c r="P16" s="392"/>
    </row>
    <row r="17" spans="1:16" ht="71.25" customHeight="1">
      <c r="A17" s="388">
        <v>6</v>
      </c>
      <c r="B17" s="389" t="s">
        <v>612</v>
      </c>
      <c r="C17" s="389" t="s">
        <v>613</v>
      </c>
      <c r="D17" s="390">
        <v>20</v>
      </c>
      <c r="E17" s="390" t="s">
        <v>614</v>
      </c>
      <c r="F17" s="390" t="s">
        <v>615</v>
      </c>
      <c r="G17" s="391"/>
      <c r="H17" s="391"/>
      <c r="I17" s="184">
        <f t="shared" si="0"/>
        <v>0</v>
      </c>
      <c r="J17" s="179" t="s">
        <v>616</v>
      </c>
      <c r="K17" s="183">
        <v>1</v>
      </c>
      <c r="L17" s="391"/>
      <c r="M17" s="794"/>
      <c r="N17" s="392"/>
      <c r="O17" s="392"/>
      <c r="P17" s="392"/>
    </row>
    <row r="18" spans="1:16" ht="15.75">
      <c r="D18" s="553">
        <f>SUM(D12:D17)</f>
        <v>100</v>
      </c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22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verticalDpi="0"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8" tint="-0.249977111117893"/>
  </sheetPr>
  <dimension ref="A1:P21"/>
  <sheetViews>
    <sheetView view="pageBreakPreview" topLeftCell="F1" zoomScale="60" zoomScaleNormal="60" workbookViewId="0">
      <pane ySplit="11" topLeftCell="A13" activePane="bottomLeft" state="frozen"/>
      <selection pane="bottomLeft" activeCell="P15" sqref="P15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56" style="72" customWidth="1"/>
    <col min="17" max="16384" width="9.140625" style="72"/>
  </cols>
  <sheetData>
    <row r="1" spans="1:16" s="58" customFormat="1" ht="19.5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067">
        <v>45202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18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461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462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24</v>
      </c>
      <c r="C7" s="185" t="s">
        <v>463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12" t="s">
        <v>464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113" t="s">
        <v>465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128.25">
      <c r="A12" s="175">
        <v>1</v>
      </c>
      <c r="B12" s="177" t="s">
        <v>466</v>
      </c>
      <c r="C12" s="91" t="s">
        <v>467</v>
      </c>
      <c r="D12" s="81">
        <v>30</v>
      </c>
      <c r="E12" s="878">
        <v>44873</v>
      </c>
      <c r="F12" s="170">
        <v>45291</v>
      </c>
      <c r="G12" s="755">
        <v>44873</v>
      </c>
      <c r="H12" s="752">
        <v>44950</v>
      </c>
      <c r="I12" s="751">
        <f>M12/K12</f>
        <v>1</v>
      </c>
      <c r="J12" s="753" t="s">
        <v>63</v>
      </c>
      <c r="K12" s="754">
        <v>100</v>
      </c>
      <c r="L12" s="818">
        <v>44950</v>
      </c>
      <c r="M12" s="820">
        <v>100</v>
      </c>
      <c r="N12" s="823"/>
      <c r="O12" s="823"/>
      <c r="P12" s="824" t="s">
        <v>856</v>
      </c>
    </row>
    <row r="13" spans="1:16" ht="150">
      <c r="A13" s="175">
        <v>2</v>
      </c>
      <c r="B13" s="177" t="s">
        <v>468</v>
      </c>
      <c r="C13" s="177" t="s">
        <v>469</v>
      </c>
      <c r="D13" s="81">
        <v>30</v>
      </c>
      <c r="E13" s="878">
        <v>44866</v>
      </c>
      <c r="F13" s="515">
        <v>45412</v>
      </c>
      <c r="G13" s="652">
        <v>44866</v>
      </c>
      <c r="H13" s="85"/>
      <c r="I13" s="184">
        <f>M13/K13</f>
        <v>1.6</v>
      </c>
      <c r="J13" s="179" t="s">
        <v>303</v>
      </c>
      <c r="K13" s="516">
        <v>700</v>
      </c>
      <c r="L13" s="875">
        <v>45199</v>
      </c>
      <c r="M13" s="959">
        <v>1120</v>
      </c>
      <c r="N13" s="876"/>
      <c r="O13" s="876"/>
      <c r="P13" s="1063" t="s">
        <v>929</v>
      </c>
    </row>
    <row r="14" spans="1:16" ht="45">
      <c r="A14" s="175">
        <v>3</v>
      </c>
      <c r="B14" s="177" t="s">
        <v>470</v>
      </c>
      <c r="C14" s="91" t="s">
        <v>471</v>
      </c>
      <c r="D14" s="81">
        <v>30</v>
      </c>
      <c r="E14" s="878">
        <v>44866</v>
      </c>
      <c r="F14" s="170">
        <v>45291</v>
      </c>
      <c r="G14" s="652">
        <v>44866</v>
      </c>
      <c r="H14" s="85"/>
      <c r="I14" s="184">
        <f>M14/K14</f>
        <v>2.2866666666666666</v>
      </c>
      <c r="J14" s="179" t="s">
        <v>303</v>
      </c>
      <c r="K14" s="183">
        <v>300</v>
      </c>
      <c r="L14" s="1061">
        <v>45199</v>
      </c>
      <c r="M14" s="959">
        <v>686</v>
      </c>
      <c r="N14" s="876"/>
      <c r="O14" s="876"/>
      <c r="P14" s="1062" t="s">
        <v>930</v>
      </c>
    </row>
    <row r="15" spans="1:16" ht="105">
      <c r="A15" s="175">
        <v>4</v>
      </c>
      <c r="B15" s="177" t="s">
        <v>472</v>
      </c>
      <c r="C15" s="177" t="s">
        <v>473</v>
      </c>
      <c r="D15" s="81">
        <v>10</v>
      </c>
      <c r="E15" s="878">
        <v>44866</v>
      </c>
      <c r="F15" s="170" t="s">
        <v>474</v>
      </c>
      <c r="G15" s="652" t="s">
        <v>475</v>
      </c>
      <c r="H15" s="85"/>
      <c r="I15" s="184">
        <f>M15/K15</f>
        <v>0</v>
      </c>
      <c r="J15" s="179" t="s">
        <v>63</v>
      </c>
      <c r="K15" s="183">
        <v>100</v>
      </c>
      <c r="L15" s="875"/>
      <c r="M15" s="877">
        <v>0</v>
      </c>
      <c r="N15" s="876"/>
      <c r="O15" s="876"/>
      <c r="P15" s="1063" t="s">
        <v>857</v>
      </c>
    </row>
    <row r="16" spans="1:16" s="95" customFormat="1" ht="56.25" customHeight="1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2300-000000000000}"/>
  </hyperlinks>
  <pageMargins left="0.34" right="0.17" top="0.75" bottom="0.75" header="0.3" footer="0.3"/>
  <pageSetup paperSize="9" scale="45" orientation="landscape"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8" tint="-0.249977111117893"/>
  </sheetPr>
  <dimension ref="A1:P20"/>
  <sheetViews>
    <sheetView view="pageBreakPreview" topLeftCell="F1" zoomScale="60" zoomScaleNormal="60" workbookViewId="0">
      <pane ySplit="11" topLeftCell="A13" activePane="bottomLeft" state="frozen"/>
      <selection pane="bottomLeft" activeCell="P13" sqref="P13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8.42578125" style="72" bestFit="1" customWidth="1"/>
    <col min="15" max="15" width="9.5703125" style="72" bestFit="1" customWidth="1"/>
    <col min="16" max="16" width="94.285156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110">
        <v>45231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12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476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477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24</v>
      </c>
      <c r="C7" s="374" t="s">
        <v>478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56" t="s">
        <v>479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113" t="s">
        <v>480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283" t="s">
        <v>41</v>
      </c>
      <c r="H11" s="283" t="s">
        <v>42</v>
      </c>
      <c r="I11" s="190" t="s">
        <v>43</v>
      </c>
      <c r="J11" s="188" t="s">
        <v>44</v>
      </c>
      <c r="K11" s="188" t="s">
        <v>45</v>
      </c>
      <c r="L11" s="283" t="s">
        <v>46</v>
      </c>
      <c r="M11" s="283" t="s">
        <v>47</v>
      </c>
      <c r="N11" s="283" t="s">
        <v>48</v>
      </c>
      <c r="O11" s="283" t="s">
        <v>49</v>
      </c>
      <c r="P11" s="1115"/>
    </row>
    <row r="12" spans="1:16" ht="324" customHeight="1">
      <c r="A12" s="166">
        <v>1</v>
      </c>
      <c r="B12" s="167" t="s">
        <v>481</v>
      </c>
      <c r="C12" s="168" t="s">
        <v>482</v>
      </c>
      <c r="D12" s="169">
        <v>30</v>
      </c>
      <c r="E12" s="493">
        <v>44927</v>
      </c>
      <c r="F12" s="493">
        <v>45107</v>
      </c>
      <c r="G12" s="880">
        <v>44927</v>
      </c>
      <c r="H12" s="348"/>
      <c r="I12" s="184">
        <f>M12/K12</f>
        <v>0.35</v>
      </c>
      <c r="J12" s="634" t="s">
        <v>63</v>
      </c>
      <c r="K12" s="635">
        <v>100</v>
      </c>
      <c r="L12" s="1109">
        <v>45231</v>
      </c>
      <c r="M12" s="1185">
        <v>35</v>
      </c>
      <c r="N12" s="1108"/>
      <c r="O12" s="1108"/>
      <c r="P12" s="1113" t="s">
        <v>950</v>
      </c>
    </row>
    <row r="13" spans="1:16" ht="309.75" customHeight="1">
      <c r="A13" s="175">
        <v>2</v>
      </c>
      <c r="B13" s="167" t="s">
        <v>483</v>
      </c>
      <c r="C13" s="168" t="s">
        <v>484</v>
      </c>
      <c r="D13" s="169">
        <v>50</v>
      </c>
      <c r="E13" s="170">
        <v>44927</v>
      </c>
      <c r="F13" s="170">
        <v>45291</v>
      </c>
      <c r="G13" s="880">
        <v>44927</v>
      </c>
      <c r="H13" s="171"/>
      <c r="I13" s="184">
        <f t="shared" ref="I13:I14" si="0">M13/K13</f>
        <v>0.25</v>
      </c>
      <c r="J13" s="173" t="s">
        <v>63</v>
      </c>
      <c r="K13" s="174">
        <v>100</v>
      </c>
      <c r="L13" s="1112">
        <v>45231</v>
      </c>
      <c r="M13" s="1186">
        <v>25</v>
      </c>
      <c r="N13" s="1111"/>
      <c r="O13" s="1111"/>
      <c r="P13" s="1114" t="s">
        <v>951</v>
      </c>
    </row>
    <row r="14" spans="1:16" ht="75">
      <c r="A14" s="175">
        <v>3</v>
      </c>
      <c r="B14" s="167" t="s">
        <v>485</v>
      </c>
      <c r="C14" s="168" t="s">
        <v>486</v>
      </c>
      <c r="D14" s="169">
        <v>20</v>
      </c>
      <c r="E14" s="170">
        <v>45199</v>
      </c>
      <c r="F14" s="170">
        <v>45291</v>
      </c>
      <c r="G14" s="171"/>
      <c r="H14" s="171"/>
      <c r="I14" s="184">
        <f t="shared" si="0"/>
        <v>0</v>
      </c>
      <c r="J14" s="173" t="s">
        <v>150</v>
      </c>
      <c r="K14" s="174">
        <v>1</v>
      </c>
      <c r="L14" s="760"/>
      <c r="M14" s="773"/>
      <c r="N14" s="758"/>
      <c r="O14" s="758"/>
      <c r="P14" s="759"/>
    </row>
    <row r="15" spans="1:16" s="95" customFormat="1" ht="75" customHeight="1">
      <c r="A15" s="92"/>
      <c r="B15" s="92"/>
      <c r="C15" s="92"/>
      <c r="D15" s="93">
        <f>SUM(D12:D14)</f>
        <v>100</v>
      </c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92"/>
      <c r="P15" s="92"/>
    </row>
    <row r="16" spans="1:16" s="95" customFormat="1" ht="75" customHeight="1">
      <c r="A16" s="92"/>
      <c r="B16" s="92"/>
      <c r="C16" s="92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15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6" customFormat="1">
      <c r="A20" s="72"/>
      <c r="B20" s="72"/>
      <c r="C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53" right="0.19" top="0.75" bottom="0.75" header="0.3" footer="0.3"/>
  <pageSetup paperSize="9" scale="46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8" tint="-0.249977111117893"/>
    <pageSetUpPr fitToPage="1"/>
  </sheetPr>
  <dimension ref="A1:P17"/>
  <sheetViews>
    <sheetView view="pageBreakPreview" topLeftCell="D12" zoomScale="60" zoomScaleNormal="60" workbookViewId="0">
      <selection activeCell="M16" sqref="M16"/>
    </sheetView>
  </sheetViews>
  <sheetFormatPr defaultColWidth="9.140625" defaultRowHeight="14.25"/>
  <cols>
    <col min="1" max="1" width="5" style="97" customWidth="1"/>
    <col min="2" max="2" width="25.570312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42578125" style="72" customWidth="1"/>
    <col min="9" max="9" width="15.42578125" style="72" customWidth="1"/>
    <col min="10" max="11" width="14.140625" style="72" customWidth="1"/>
    <col min="12" max="13" width="16.42578125" style="72" customWidth="1"/>
    <col min="14" max="14" width="23.42578125" style="72" customWidth="1"/>
    <col min="15" max="15" width="24.425781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357</v>
      </c>
      <c r="C2" s="830">
        <v>45083</v>
      </c>
      <c r="D2" s="60"/>
      <c r="E2" s="100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358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487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488</v>
      </c>
      <c r="D6" s="69"/>
      <c r="E6" s="57"/>
      <c r="F6" s="57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310</v>
      </c>
      <c r="C7" s="185" t="s">
        <v>725</v>
      </c>
      <c r="D7" s="69"/>
      <c r="E7" s="57"/>
      <c r="F7" s="57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12"/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536" t="s">
        <v>727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80" t="s">
        <v>41</v>
      </c>
      <c r="H11" s="380" t="s">
        <v>42</v>
      </c>
      <c r="I11" s="190" t="s">
        <v>43</v>
      </c>
      <c r="J11" s="188" t="s">
        <v>44</v>
      </c>
      <c r="K11" s="188" t="s">
        <v>45</v>
      </c>
      <c r="L11" s="380" t="s">
        <v>46</v>
      </c>
      <c r="M11" s="380" t="s">
        <v>47</v>
      </c>
      <c r="N11" s="380" t="s">
        <v>48</v>
      </c>
      <c r="O11" s="380" t="s">
        <v>49</v>
      </c>
      <c r="P11" s="1115"/>
    </row>
    <row r="12" spans="1:16" ht="99.95" customHeight="1">
      <c r="A12" s="175">
        <v>1</v>
      </c>
      <c r="B12" s="658" t="s">
        <v>489</v>
      </c>
      <c r="C12" s="658" t="s">
        <v>490</v>
      </c>
      <c r="D12" s="618"/>
      <c r="E12" s="285">
        <v>44837</v>
      </c>
      <c r="F12" s="285">
        <v>44925</v>
      </c>
      <c r="G12" s="633">
        <v>44837</v>
      </c>
      <c r="H12" s="633">
        <v>44910</v>
      </c>
      <c r="I12" s="682">
        <f>M12/K12</f>
        <v>1</v>
      </c>
      <c r="J12" s="286" t="s">
        <v>63</v>
      </c>
      <c r="K12" s="635">
        <v>100</v>
      </c>
      <c r="L12" s="633">
        <v>44910</v>
      </c>
      <c r="M12" s="183">
        <v>100</v>
      </c>
      <c r="N12" s="694"/>
      <c r="O12" s="694"/>
      <c r="P12" s="703" t="s">
        <v>723</v>
      </c>
    </row>
    <row r="13" spans="1:16" ht="99.95" customHeight="1">
      <c r="A13" s="175">
        <v>2</v>
      </c>
      <c r="B13" s="161" t="s">
        <v>491</v>
      </c>
      <c r="C13" s="161" t="s">
        <v>492</v>
      </c>
      <c r="D13" s="618"/>
      <c r="E13" s="285">
        <v>44837</v>
      </c>
      <c r="F13" s="285">
        <v>44925</v>
      </c>
      <c r="G13" s="633">
        <v>44837</v>
      </c>
      <c r="H13" s="633">
        <v>44904</v>
      </c>
      <c r="I13" s="696">
        <f>M13/K13</f>
        <v>1</v>
      </c>
      <c r="J13" s="286" t="s">
        <v>63</v>
      </c>
      <c r="K13" s="635">
        <v>100</v>
      </c>
      <c r="L13" s="633">
        <v>44904</v>
      </c>
      <c r="M13" s="183">
        <v>100</v>
      </c>
      <c r="N13" s="694"/>
      <c r="O13" s="694"/>
      <c r="P13" s="703" t="s">
        <v>724</v>
      </c>
    </row>
    <row r="14" spans="1:16" ht="99.95" customHeight="1">
      <c r="A14" s="175">
        <v>3</v>
      </c>
      <c r="B14" s="161" t="s">
        <v>493</v>
      </c>
      <c r="C14" s="161" t="s">
        <v>494</v>
      </c>
      <c r="D14" s="618"/>
      <c r="E14" s="285">
        <v>44837</v>
      </c>
      <c r="F14" s="285">
        <v>44925</v>
      </c>
      <c r="G14" s="633">
        <v>44837</v>
      </c>
      <c r="H14" s="633">
        <v>44925</v>
      </c>
      <c r="I14" s="696">
        <f>M14/K14</f>
        <v>1</v>
      </c>
      <c r="J14" s="286" t="s">
        <v>63</v>
      </c>
      <c r="K14" s="635">
        <v>100</v>
      </c>
      <c r="L14" s="633" t="s">
        <v>834</v>
      </c>
      <c r="M14" s="183">
        <v>100</v>
      </c>
      <c r="N14" s="694"/>
      <c r="O14" s="694"/>
      <c r="P14" s="703" t="s">
        <v>837</v>
      </c>
    </row>
    <row r="15" spans="1:16" ht="99.95" customHeight="1">
      <c r="A15" s="175">
        <v>4</v>
      </c>
      <c r="B15" s="161" t="s">
        <v>495</v>
      </c>
      <c r="C15" s="161" t="s">
        <v>496</v>
      </c>
      <c r="D15" s="618"/>
      <c r="E15" s="285">
        <v>44837</v>
      </c>
      <c r="F15" s="285">
        <v>45016</v>
      </c>
      <c r="G15" s="633">
        <v>44915</v>
      </c>
      <c r="H15" s="633">
        <v>44915</v>
      </c>
      <c r="I15" s="696">
        <f>M15/K15</f>
        <v>1</v>
      </c>
      <c r="J15" s="286" t="s">
        <v>63</v>
      </c>
      <c r="K15" s="635">
        <v>100</v>
      </c>
      <c r="L15" s="633" t="s">
        <v>835</v>
      </c>
      <c r="M15" s="183">
        <v>100</v>
      </c>
      <c r="N15" s="694"/>
      <c r="O15" s="694"/>
      <c r="P15" s="703" t="s">
        <v>700</v>
      </c>
    </row>
    <row r="16" spans="1:16" ht="99.95" customHeight="1">
      <c r="A16" s="175">
        <v>5</v>
      </c>
      <c r="B16" s="161" t="s">
        <v>497</v>
      </c>
      <c r="C16" s="381" t="s">
        <v>498</v>
      </c>
      <c r="D16" s="169">
        <v>100</v>
      </c>
      <c r="E16" s="285">
        <v>44928</v>
      </c>
      <c r="F16" s="285">
        <v>45289</v>
      </c>
      <c r="G16" s="639">
        <v>44928</v>
      </c>
      <c r="H16" s="180"/>
      <c r="I16" s="178">
        <f>M16/K16</f>
        <v>0</v>
      </c>
      <c r="J16" s="286" t="s">
        <v>63</v>
      </c>
      <c r="K16" s="498">
        <v>100</v>
      </c>
      <c r="L16" s="704"/>
      <c r="M16" s="821">
        <v>0</v>
      </c>
      <c r="N16" s="208"/>
      <c r="O16" s="705"/>
      <c r="P16" s="706" t="s">
        <v>836</v>
      </c>
    </row>
    <row r="17" spans="4:4" ht="49.9" customHeight="1">
      <c r="D17" s="367">
        <f>SUM(D12:D16)</f>
        <v>100</v>
      </c>
    </row>
  </sheetData>
  <mergeCells count="6">
    <mergeCell ref="P10:P11"/>
    <mergeCell ref="A10:D10"/>
    <mergeCell ref="E10:F10"/>
    <mergeCell ref="G10:H10"/>
    <mergeCell ref="I10:M10"/>
    <mergeCell ref="N10:O10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8" tint="-0.249977111117893"/>
    <pageSetUpPr fitToPage="1"/>
  </sheetPr>
  <dimension ref="A1:P22"/>
  <sheetViews>
    <sheetView view="pageBreakPreview" zoomScale="60" zoomScaleNormal="70" workbookViewId="0">
      <selection activeCell="O16" sqref="O16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51"/>
      <c r="B1" s="107" t="s">
        <v>16</v>
      </c>
      <c r="C1" s="109" t="s">
        <v>66</v>
      </c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59"/>
      <c r="B2" s="108" t="s">
        <v>17</v>
      </c>
      <c r="C2" s="155" t="s">
        <v>916</v>
      </c>
      <c r="D2" s="60"/>
      <c r="E2" s="99"/>
    </row>
    <row r="3" spans="1:16" s="53" customFormat="1" ht="24.95" customHeight="1">
      <c r="A3" s="59"/>
      <c r="B3" s="108" t="s">
        <v>18</v>
      </c>
      <c r="C3" s="375">
        <v>3.2</v>
      </c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59"/>
      <c r="B4" s="108" t="s">
        <v>19</v>
      </c>
      <c r="C4" s="376" t="s">
        <v>67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68"/>
      <c r="B5" s="108" t="s">
        <v>20</v>
      </c>
      <c r="C5" s="377" t="s">
        <v>68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68"/>
      <c r="B6" s="108" t="s">
        <v>22</v>
      </c>
      <c r="C6" s="376" t="s">
        <v>69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68"/>
      <c r="B7" s="108" t="s">
        <v>24</v>
      </c>
      <c r="C7" s="185" t="s">
        <v>70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68"/>
      <c r="B8" s="108" t="s">
        <v>26</v>
      </c>
      <c r="C8" s="112" t="s">
        <v>71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68"/>
      <c r="B9" s="108" t="s">
        <v>28</v>
      </c>
      <c r="C9" s="156" t="s">
        <v>72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73" t="s">
        <v>36</v>
      </c>
      <c r="B11" s="74" t="s">
        <v>37</v>
      </c>
      <c r="C11" s="102" t="s">
        <v>34</v>
      </c>
      <c r="D11" s="75" t="s">
        <v>38</v>
      </c>
      <c r="E11" s="76" t="s">
        <v>39</v>
      </c>
      <c r="F11" s="76" t="s">
        <v>40</v>
      </c>
      <c r="G11" s="77" t="s">
        <v>41</v>
      </c>
      <c r="H11" s="77" t="s">
        <v>42</v>
      </c>
      <c r="I11" s="78" t="s">
        <v>43</v>
      </c>
      <c r="J11" s="76" t="s">
        <v>44</v>
      </c>
      <c r="K11" s="76" t="s">
        <v>45</v>
      </c>
      <c r="L11" s="77" t="s">
        <v>46</v>
      </c>
      <c r="M11" s="77" t="s">
        <v>47</v>
      </c>
      <c r="N11" s="77" t="s">
        <v>48</v>
      </c>
      <c r="O11" s="77" t="s">
        <v>49</v>
      </c>
      <c r="P11" s="1115"/>
    </row>
    <row r="12" spans="1:16" ht="113.25" customHeight="1">
      <c r="A12" s="79">
        <v>1</v>
      </c>
      <c r="B12" s="103" t="s">
        <v>73</v>
      </c>
      <c r="C12" s="103" t="s">
        <v>66</v>
      </c>
      <c r="D12" s="104">
        <v>30</v>
      </c>
      <c r="E12" s="82" t="s">
        <v>74</v>
      </c>
      <c r="F12" s="83" t="s">
        <v>75</v>
      </c>
      <c r="G12" s="638" t="s">
        <v>76</v>
      </c>
      <c r="H12" s="106" t="s">
        <v>75</v>
      </c>
      <c r="I12" s="86">
        <f>M12/K12</f>
        <v>0.2</v>
      </c>
      <c r="J12" s="87" t="s">
        <v>77</v>
      </c>
      <c r="K12" s="88">
        <v>1</v>
      </c>
      <c r="L12" s="366" t="s">
        <v>819</v>
      </c>
      <c r="M12" s="763">
        <v>0.2</v>
      </c>
      <c r="N12" s="378" t="s">
        <v>820</v>
      </c>
      <c r="O12" s="378"/>
      <c r="P12" s="637" t="s">
        <v>844</v>
      </c>
    </row>
    <row r="13" spans="1:16" ht="99.95" customHeight="1">
      <c r="A13" s="79">
        <v>2</v>
      </c>
      <c r="B13" s="103" t="s">
        <v>78</v>
      </c>
      <c r="C13" s="103" t="s">
        <v>79</v>
      </c>
      <c r="D13" s="104">
        <v>20</v>
      </c>
      <c r="E13" s="82" t="s">
        <v>74</v>
      </c>
      <c r="F13" s="83" t="s">
        <v>75</v>
      </c>
      <c r="G13" s="756" t="s">
        <v>845</v>
      </c>
      <c r="H13" s="756" t="s">
        <v>75</v>
      </c>
      <c r="I13" s="86">
        <f>M13/K13</f>
        <v>0.1</v>
      </c>
      <c r="J13" s="87" t="s">
        <v>80</v>
      </c>
      <c r="K13" s="88">
        <v>1</v>
      </c>
      <c r="L13" s="756" t="s">
        <v>75</v>
      </c>
      <c r="M13" s="763">
        <v>0.1</v>
      </c>
      <c r="N13" s="378"/>
      <c r="O13" s="378"/>
      <c r="P13" s="757" t="s">
        <v>846</v>
      </c>
    </row>
    <row r="14" spans="1:16" ht="99.95" customHeight="1">
      <c r="A14" s="79">
        <v>3</v>
      </c>
      <c r="B14" s="103" t="s">
        <v>81</v>
      </c>
      <c r="C14" s="103" t="s">
        <v>82</v>
      </c>
      <c r="D14" s="104">
        <v>20</v>
      </c>
      <c r="E14" s="82" t="s">
        <v>83</v>
      </c>
      <c r="F14" s="83" t="s">
        <v>84</v>
      </c>
      <c r="G14" s="105"/>
      <c r="H14" s="106"/>
      <c r="I14" s="86">
        <f>M14/K14</f>
        <v>0</v>
      </c>
      <c r="J14" s="87" t="s">
        <v>77</v>
      </c>
      <c r="K14" s="88">
        <v>1</v>
      </c>
      <c r="L14" s="366"/>
      <c r="M14" s="763"/>
      <c r="N14" s="1009" t="s">
        <v>917</v>
      </c>
      <c r="O14" s="1009" t="s">
        <v>918</v>
      </c>
      <c r="P14" s="153"/>
    </row>
    <row r="15" spans="1:16" ht="99.95" customHeight="1">
      <c r="A15" s="79">
        <v>4</v>
      </c>
      <c r="B15" s="103" t="s">
        <v>85</v>
      </c>
      <c r="C15" s="103" t="s">
        <v>86</v>
      </c>
      <c r="D15" s="104">
        <v>20</v>
      </c>
      <c r="E15" s="82" t="s">
        <v>83</v>
      </c>
      <c r="F15" s="83" t="s">
        <v>87</v>
      </c>
      <c r="G15" s="106"/>
      <c r="H15" s="106"/>
      <c r="I15" s="86">
        <f>M15/K15</f>
        <v>0</v>
      </c>
      <c r="J15" s="87" t="s">
        <v>88</v>
      </c>
      <c r="K15" s="88">
        <v>1</v>
      </c>
      <c r="L15" s="366"/>
      <c r="M15" s="763"/>
      <c r="N15" s="1009" t="s">
        <v>917</v>
      </c>
      <c r="O15" s="1009" t="s">
        <v>918</v>
      </c>
      <c r="P15" s="162"/>
    </row>
    <row r="16" spans="1:16" ht="99.95" customHeight="1">
      <c r="A16" s="79">
        <v>5</v>
      </c>
      <c r="B16" s="103" t="s">
        <v>89</v>
      </c>
      <c r="C16" s="103" t="s">
        <v>90</v>
      </c>
      <c r="D16" s="104">
        <v>10</v>
      </c>
      <c r="E16" s="83" t="s">
        <v>91</v>
      </c>
      <c r="F16" s="83" t="s">
        <v>84</v>
      </c>
      <c r="G16" s="106"/>
      <c r="H16" s="106"/>
      <c r="I16" s="86">
        <f>M16/K16</f>
        <v>0</v>
      </c>
      <c r="J16" s="87" t="s">
        <v>92</v>
      </c>
      <c r="K16" s="88">
        <v>1</v>
      </c>
      <c r="L16" s="366"/>
      <c r="M16" s="763"/>
      <c r="N16" s="1009" t="s">
        <v>917</v>
      </c>
      <c r="O16" s="1009" t="s">
        <v>918</v>
      </c>
      <c r="P16" s="162"/>
    </row>
    <row r="17" spans="1:16" s="95" customFormat="1" ht="75" customHeight="1">
      <c r="A17" s="92"/>
      <c r="B17" s="92"/>
      <c r="C17" s="92"/>
      <c r="D17" s="93">
        <f>SUM(D12:D16)</f>
        <v>100</v>
      </c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7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5" customFormat="1" ht="100.5" customHeight="1">
      <c r="A21" s="92"/>
      <c r="B21" s="92"/>
      <c r="C21" s="9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2"/>
      <c r="O21" s="92"/>
      <c r="P21" s="92"/>
    </row>
    <row r="22" spans="1:16" s="96" customFormat="1">
      <c r="A22" s="72"/>
      <c r="B22" s="72"/>
      <c r="C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A1:P22"/>
  <sheetViews>
    <sheetView view="pageBreakPreview" zoomScale="60" zoomScaleNormal="60" workbookViewId="0">
      <selection activeCell="C2" sqref="C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6" width="17.140625" style="72" customWidth="1"/>
    <col min="7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10">
        <v>45066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507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508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509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24</v>
      </c>
      <c r="C7" s="185" t="s">
        <v>510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393" t="s">
        <v>511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113" t="s">
        <v>512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99.95" customHeight="1">
      <c r="A12" s="175">
        <v>1</v>
      </c>
      <c r="B12" s="177" t="s">
        <v>513</v>
      </c>
      <c r="C12" s="91" t="s">
        <v>514</v>
      </c>
      <c r="D12" s="81">
        <v>50</v>
      </c>
      <c r="E12" s="82">
        <v>44927</v>
      </c>
      <c r="F12" s="170">
        <v>44985</v>
      </c>
      <c r="G12" s="84">
        <v>44927</v>
      </c>
      <c r="H12" s="85"/>
      <c r="I12" s="184">
        <f>M12/K12</f>
        <v>0.3</v>
      </c>
      <c r="J12" s="179" t="s">
        <v>63</v>
      </c>
      <c r="K12" s="183">
        <v>100</v>
      </c>
      <c r="L12" s="85">
        <v>44957</v>
      </c>
      <c r="M12" s="606">
        <v>30</v>
      </c>
      <c r="N12" s="89"/>
      <c r="O12" s="89"/>
      <c r="P12" s="792" t="s">
        <v>863</v>
      </c>
    </row>
    <row r="13" spans="1:16" ht="99.95" customHeight="1">
      <c r="A13" s="175">
        <v>2</v>
      </c>
      <c r="B13" s="177" t="s">
        <v>515</v>
      </c>
      <c r="C13" s="177" t="s">
        <v>516</v>
      </c>
      <c r="D13" s="81">
        <v>20</v>
      </c>
      <c r="E13" s="170">
        <v>44986</v>
      </c>
      <c r="F13" s="170">
        <v>45046</v>
      </c>
      <c r="G13" s="85"/>
      <c r="H13" s="85"/>
      <c r="I13" s="184">
        <f>M13/K13</f>
        <v>0</v>
      </c>
      <c r="J13" s="179" t="s">
        <v>150</v>
      </c>
      <c r="K13" s="183">
        <v>5</v>
      </c>
      <c r="L13" s="85"/>
      <c r="M13" s="611"/>
      <c r="N13" s="89"/>
      <c r="O13" s="89"/>
      <c r="P13" s="162"/>
    </row>
    <row r="14" spans="1:16" ht="99.95" customHeight="1">
      <c r="A14" s="175">
        <v>3</v>
      </c>
      <c r="B14" s="177" t="s">
        <v>517</v>
      </c>
      <c r="C14" s="91" t="s">
        <v>518</v>
      </c>
      <c r="D14" s="81">
        <v>10</v>
      </c>
      <c r="E14" s="170">
        <v>45047</v>
      </c>
      <c r="F14" s="170">
        <v>45107</v>
      </c>
      <c r="G14" s="84"/>
      <c r="H14" s="85"/>
      <c r="I14" s="184">
        <f>M14/K14</f>
        <v>0</v>
      </c>
      <c r="J14" s="179" t="s">
        <v>150</v>
      </c>
      <c r="K14" s="183">
        <v>1</v>
      </c>
      <c r="L14" s="85"/>
      <c r="M14" s="606"/>
      <c r="N14" s="89"/>
      <c r="O14" s="89"/>
      <c r="P14" s="90"/>
    </row>
    <row r="15" spans="1:16" ht="99.95" customHeight="1">
      <c r="A15" s="175">
        <v>4</v>
      </c>
      <c r="B15" s="177" t="s">
        <v>519</v>
      </c>
      <c r="C15" s="177" t="s">
        <v>520</v>
      </c>
      <c r="D15" s="81">
        <v>10</v>
      </c>
      <c r="E15" s="170">
        <v>45108</v>
      </c>
      <c r="F15" s="170">
        <v>45199</v>
      </c>
      <c r="G15" s="85"/>
      <c r="H15" s="85"/>
      <c r="I15" s="184">
        <f>M15/K15</f>
        <v>0</v>
      </c>
      <c r="J15" s="179" t="s">
        <v>150</v>
      </c>
      <c r="K15" s="183">
        <v>1</v>
      </c>
      <c r="L15" s="85"/>
      <c r="M15" s="611"/>
      <c r="N15" s="89"/>
      <c r="O15" s="89"/>
      <c r="P15" s="162"/>
    </row>
    <row r="16" spans="1:16" ht="99.95" customHeight="1">
      <c r="A16" s="175">
        <v>5</v>
      </c>
      <c r="B16" s="177" t="s">
        <v>521</v>
      </c>
      <c r="C16" s="177" t="s">
        <v>522</v>
      </c>
      <c r="D16" s="81">
        <v>10</v>
      </c>
      <c r="E16" s="170">
        <v>45200</v>
      </c>
      <c r="F16" s="170">
        <v>45291</v>
      </c>
      <c r="G16" s="85"/>
      <c r="H16" s="85"/>
      <c r="I16" s="184">
        <f>M16/K16</f>
        <v>0</v>
      </c>
      <c r="J16" s="179" t="s">
        <v>150</v>
      </c>
      <c r="K16" s="183">
        <v>1</v>
      </c>
      <c r="L16" s="85"/>
      <c r="M16" s="611"/>
      <c r="N16" s="89"/>
      <c r="O16" s="89"/>
      <c r="P16" s="162"/>
    </row>
    <row r="17" spans="1:16" s="95" customFormat="1" ht="75" customHeight="1">
      <c r="A17" s="92"/>
      <c r="B17" s="92"/>
      <c r="C17" s="92"/>
      <c r="D17" s="93">
        <f>SUM(D12:D16)</f>
        <v>100</v>
      </c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7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5" customFormat="1" ht="100.5" customHeight="1">
      <c r="A21" s="92"/>
      <c r="B21" s="92"/>
      <c r="C21" s="92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2"/>
      <c r="O21" s="92"/>
      <c r="P21" s="92"/>
    </row>
    <row r="22" spans="1:16" s="96" customFormat="1">
      <c r="A22" s="72"/>
      <c r="B22" s="72"/>
      <c r="C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0300-000000000000}"/>
  </hyperlinks>
  <pageMargins left="0.25" right="0.25" top="0.75" bottom="0.75" header="0.3" footer="0.3"/>
  <pageSetup paperSize="9" scale="45" fitToHeight="0" orientation="landscape"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  <pageSetUpPr fitToPage="1"/>
  </sheetPr>
  <dimension ref="A1:P989"/>
  <sheetViews>
    <sheetView view="pageBreakPreview" zoomScale="60" zoomScaleNormal="60" workbookViewId="0">
      <selection activeCell="I15" sqref="I15"/>
    </sheetView>
  </sheetViews>
  <sheetFormatPr defaultColWidth="14.42578125" defaultRowHeight="15" customHeight="1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75" customHeight="1">
      <c r="A1" s="396"/>
      <c r="B1" s="487" t="s">
        <v>16</v>
      </c>
      <c r="C1" s="473"/>
      <c r="D1" s="398"/>
      <c r="E1" s="399"/>
      <c r="F1" s="397"/>
      <c r="G1" s="397"/>
      <c r="H1" s="397"/>
      <c r="I1" s="397"/>
      <c r="J1" s="397"/>
      <c r="K1" s="397"/>
      <c r="L1" s="397"/>
      <c r="M1" s="397"/>
      <c r="N1" s="397"/>
      <c r="O1" s="400"/>
      <c r="P1" s="400"/>
    </row>
    <row r="2" spans="1:16" ht="24.75" customHeight="1">
      <c r="A2" s="401"/>
      <c r="B2" s="402" t="s">
        <v>17</v>
      </c>
      <c r="C2" s="717">
        <v>45028</v>
      </c>
      <c r="D2" s="432"/>
      <c r="E2" s="433"/>
      <c r="F2" s="434"/>
      <c r="G2" s="434"/>
      <c r="H2" s="434"/>
      <c r="I2" s="397"/>
      <c r="J2" s="397"/>
      <c r="K2" s="397"/>
      <c r="L2" s="397"/>
      <c r="M2" s="397"/>
      <c r="N2" s="397"/>
      <c r="O2" s="397"/>
      <c r="P2" s="397"/>
    </row>
    <row r="3" spans="1:16" ht="24.75" customHeight="1">
      <c r="A3" s="401"/>
      <c r="B3" s="402" t="s">
        <v>18</v>
      </c>
      <c r="C3" s="405"/>
      <c r="D3" s="436"/>
      <c r="E3" s="437"/>
      <c r="F3" s="438"/>
      <c r="G3" s="437"/>
      <c r="H3" s="437"/>
      <c r="I3" s="409"/>
      <c r="J3" s="407"/>
      <c r="K3" s="407"/>
      <c r="L3" s="407"/>
      <c r="M3" s="397"/>
      <c r="N3" s="397"/>
      <c r="O3" s="397"/>
      <c r="P3" s="397"/>
    </row>
    <row r="4" spans="1:16" ht="24.75" customHeight="1">
      <c r="A4" s="401"/>
      <c r="B4" s="402" t="s">
        <v>19</v>
      </c>
      <c r="C4" s="405" t="s">
        <v>618</v>
      </c>
      <c r="D4" s="439"/>
      <c r="E4" s="434"/>
      <c r="F4" s="434"/>
      <c r="G4" s="434"/>
      <c r="H4" s="434"/>
      <c r="I4" s="397"/>
      <c r="J4" s="397"/>
      <c r="K4" s="397"/>
      <c r="L4" s="397"/>
      <c r="M4" s="397"/>
      <c r="N4" s="397"/>
      <c r="O4" s="397"/>
      <c r="P4" s="397"/>
    </row>
    <row r="5" spans="1:16" ht="24.75" customHeight="1">
      <c r="A5" s="411"/>
      <c r="B5" s="402" t="s">
        <v>20</v>
      </c>
      <c r="C5" s="412" t="s">
        <v>637</v>
      </c>
      <c r="D5" s="440"/>
      <c r="E5" s="435"/>
      <c r="F5" s="435"/>
      <c r="G5" s="435"/>
      <c r="H5" s="435"/>
      <c r="I5" s="397"/>
      <c r="J5" s="400"/>
      <c r="K5" s="400"/>
      <c r="L5" s="400"/>
      <c r="M5" s="400"/>
      <c r="N5" s="400"/>
      <c r="O5" s="400"/>
      <c r="P5" s="400"/>
    </row>
    <row r="6" spans="1:16" ht="24.75" customHeight="1">
      <c r="A6" s="411"/>
      <c r="B6" s="402" t="s">
        <v>22</v>
      </c>
      <c r="C6" s="185" t="s">
        <v>638</v>
      </c>
      <c r="D6" s="440"/>
      <c r="E6" s="435"/>
      <c r="F6" s="441"/>
      <c r="G6" s="435"/>
      <c r="H6" s="435"/>
      <c r="I6" s="397"/>
      <c r="J6" s="400"/>
      <c r="K6" s="400"/>
      <c r="L6" s="400"/>
      <c r="M6" s="400"/>
      <c r="N6" s="400"/>
      <c r="O6" s="400"/>
      <c r="P6" s="400"/>
    </row>
    <row r="7" spans="1:16" ht="24.75" customHeight="1">
      <c r="A7" s="411"/>
      <c r="B7" s="402" t="s">
        <v>24</v>
      </c>
      <c r="C7" s="405" t="s">
        <v>639</v>
      </c>
      <c r="D7" s="440"/>
      <c r="E7" s="435"/>
      <c r="F7" s="441"/>
      <c r="G7" s="435"/>
      <c r="H7" s="435"/>
      <c r="I7" s="397"/>
      <c r="J7" s="400"/>
      <c r="K7" s="400"/>
      <c r="L7" s="400"/>
      <c r="M7" s="400"/>
      <c r="N7" s="400"/>
      <c r="O7" s="400"/>
      <c r="P7" s="400"/>
    </row>
    <row r="8" spans="1:16" ht="24.75" customHeight="1">
      <c r="A8" s="411"/>
      <c r="B8" s="402" t="s">
        <v>26</v>
      </c>
      <c r="C8" s="653" t="s">
        <v>640</v>
      </c>
      <c r="D8" s="440"/>
      <c r="E8" s="435"/>
      <c r="F8" s="435"/>
      <c r="G8" s="435"/>
      <c r="H8" s="435"/>
      <c r="I8" s="400"/>
      <c r="J8" s="400"/>
      <c r="K8" s="400"/>
      <c r="L8" s="400"/>
      <c r="M8" s="400"/>
      <c r="N8" s="400"/>
      <c r="O8" s="400"/>
      <c r="P8" s="400"/>
    </row>
    <row r="9" spans="1:16" ht="24.75" customHeight="1">
      <c r="A9" s="411"/>
      <c r="B9" s="402" t="s">
        <v>28</v>
      </c>
      <c r="C9" s="490" t="s">
        <v>641</v>
      </c>
      <c r="D9" s="440"/>
      <c r="E9" s="435"/>
      <c r="F9" s="435"/>
      <c r="G9" s="435"/>
      <c r="H9" s="435"/>
      <c r="I9" s="400"/>
      <c r="J9" s="400"/>
      <c r="K9" s="400"/>
      <c r="L9" s="400"/>
      <c r="M9" s="400"/>
      <c r="N9" s="400"/>
      <c r="O9" s="400"/>
      <c r="P9" s="400"/>
    </row>
    <row r="10" spans="1:16" ht="36" customHeight="1">
      <c r="A10" s="1127" t="s">
        <v>30</v>
      </c>
      <c r="B10" s="1128"/>
      <c r="C10" s="1128"/>
      <c r="D10" s="1129"/>
      <c r="E10" s="1127" t="s">
        <v>31</v>
      </c>
      <c r="F10" s="1129"/>
      <c r="G10" s="1130" t="s">
        <v>32</v>
      </c>
      <c r="H10" s="1129"/>
      <c r="I10" s="1127" t="s">
        <v>33</v>
      </c>
      <c r="J10" s="1128"/>
      <c r="K10" s="1128"/>
      <c r="L10" s="1128"/>
      <c r="M10" s="1129"/>
      <c r="N10" s="1130" t="s">
        <v>34</v>
      </c>
      <c r="O10" s="1129"/>
      <c r="P10" s="1125" t="s">
        <v>35</v>
      </c>
    </row>
    <row r="11" spans="1:16" ht="66" customHeight="1">
      <c r="A11" s="417" t="s">
        <v>36</v>
      </c>
      <c r="B11" s="418" t="s">
        <v>37</v>
      </c>
      <c r="C11" s="418" t="s">
        <v>34</v>
      </c>
      <c r="D11" s="419" t="s">
        <v>38</v>
      </c>
      <c r="E11" s="420" t="s">
        <v>39</v>
      </c>
      <c r="F11" s="420" t="s">
        <v>40</v>
      </c>
      <c r="G11" s="421" t="s">
        <v>41</v>
      </c>
      <c r="H11" s="421" t="s">
        <v>42</v>
      </c>
      <c r="I11" s="422" t="s">
        <v>43</v>
      </c>
      <c r="J11" s="547" t="s">
        <v>44</v>
      </c>
      <c r="K11" s="547" t="s">
        <v>45</v>
      </c>
      <c r="L11" s="562" t="s">
        <v>46</v>
      </c>
      <c r="M11" s="562" t="s">
        <v>47</v>
      </c>
      <c r="N11" s="421" t="s">
        <v>48</v>
      </c>
      <c r="O11" s="421" t="s">
        <v>49</v>
      </c>
      <c r="P11" s="1172"/>
    </row>
    <row r="12" spans="1:16" ht="99.75" customHeight="1">
      <c r="A12" s="423">
        <v>1</v>
      </c>
      <c r="B12" s="1173" t="s">
        <v>642</v>
      </c>
      <c r="C12" s="543" t="s">
        <v>643</v>
      </c>
      <c r="D12" s="545"/>
      <c r="E12" s="285" t="s">
        <v>644</v>
      </c>
      <c r="F12" s="285">
        <v>44895</v>
      </c>
      <c r="G12" s="687">
        <v>44866</v>
      </c>
      <c r="H12" s="285">
        <v>44889</v>
      </c>
      <c r="I12" s="735">
        <f>M12/K12</f>
        <v>1</v>
      </c>
      <c r="J12" s="286" t="s">
        <v>327</v>
      </c>
      <c r="K12" s="548">
        <v>100</v>
      </c>
      <c r="L12" s="285">
        <v>44889</v>
      </c>
      <c r="M12" s="688">
        <v>100</v>
      </c>
      <c r="N12" s="689"/>
      <c r="O12" s="689"/>
      <c r="P12" s="690" t="s">
        <v>699</v>
      </c>
    </row>
    <row r="13" spans="1:16" ht="99.75" customHeight="1">
      <c r="A13" s="423">
        <v>2</v>
      </c>
      <c r="B13" s="1174"/>
      <c r="C13" s="544" t="s">
        <v>646</v>
      </c>
      <c r="D13" s="546"/>
      <c r="E13" s="285">
        <v>44896</v>
      </c>
      <c r="F13" s="285">
        <v>44926</v>
      </c>
      <c r="G13" s="285">
        <v>44896</v>
      </c>
      <c r="H13" s="285">
        <v>44915</v>
      </c>
      <c r="I13" s="735">
        <f>M13/K13</f>
        <v>1</v>
      </c>
      <c r="J13" s="546" t="s">
        <v>327</v>
      </c>
      <c r="K13" s="548">
        <v>100</v>
      </c>
      <c r="L13" s="285">
        <v>44915</v>
      </c>
      <c r="M13" s="688">
        <v>100</v>
      </c>
      <c r="N13" s="691"/>
      <c r="O13" s="691"/>
      <c r="P13" s="690" t="s">
        <v>700</v>
      </c>
    </row>
    <row r="14" spans="1:16" ht="145.5" customHeight="1">
      <c r="A14" s="423">
        <v>3</v>
      </c>
      <c r="B14" s="1175"/>
      <c r="C14" s="544" t="s">
        <v>647</v>
      </c>
      <c r="D14" s="546">
        <v>100</v>
      </c>
      <c r="E14" s="285">
        <v>44927</v>
      </c>
      <c r="F14" s="285">
        <v>45016</v>
      </c>
      <c r="G14" s="443">
        <v>44927</v>
      </c>
      <c r="H14" s="744">
        <v>45016</v>
      </c>
      <c r="I14" s="751">
        <f>M14/K14</f>
        <v>1</v>
      </c>
      <c r="J14" s="546" t="s">
        <v>327</v>
      </c>
      <c r="K14" s="548">
        <v>100</v>
      </c>
      <c r="L14" s="443">
        <v>44927</v>
      </c>
      <c r="M14" s="686">
        <v>100</v>
      </c>
      <c r="N14" s="444"/>
      <c r="O14" s="444"/>
      <c r="P14" s="491" t="s">
        <v>645</v>
      </c>
    </row>
    <row r="15" spans="1:16" ht="14.25" customHeight="1">
      <c r="A15" s="427"/>
      <c r="B15" s="428"/>
      <c r="C15" s="428"/>
      <c r="D15" s="554">
        <f>SUM(D12:D14)</f>
        <v>100</v>
      </c>
      <c r="E15" s="430"/>
      <c r="F15" s="430"/>
      <c r="G15" s="430"/>
      <c r="H15" s="430"/>
      <c r="I15" s="949">
        <f>I14</f>
        <v>1</v>
      </c>
      <c r="J15" s="430"/>
      <c r="K15" s="430"/>
      <c r="L15" s="430"/>
      <c r="M15" s="430"/>
      <c r="N15" s="430"/>
      <c r="O15" s="430"/>
      <c r="P15" s="430"/>
    </row>
    <row r="16" spans="1:16" ht="14.25" customHeight="1">
      <c r="A16" s="427"/>
      <c r="B16" s="428"/>
      <c r="C16" s="428"/>
      <c r="D16" s="431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</row>
    <row r="17" spans="1:16" ht="14.25" customHeight="1">
      <c r="A17" s="427"/>
      <c r="B17" s="428"/>
      <c r="C17" s="428"/>
      <c r="D17" s="431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</row>
    <row r="18" spans="1:16" ht="14.25" customHeight="1">
      <c r="A18" s="427"/>
      <c r="B18" s="428"/>
      <c r="C18" s="428"/>
      <c r="D18" s="431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</row>
    <row r="19" spans="1:16" ht="14.25" customHeight="1">
      <c r="A19" s="427"/>
      <c r="B19" s="428"/>
      <c r="C19" s="428"/>
      <c r="D19" s="431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16" ht="14.25" customHeight="1">
      <c r="A20" s="427"/>
      <c r="B20" s="428"/>
      <c r="C20" s="428"/>
      <c r="D20" s="431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1" spans="1:16" ht="14.25" customHeight="1">
      <c r="A21" s="427"/>
      <c r="B21" s="428"/>
      <c r="C21" s="428"/>
      <c r="D21" s="431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</row>
    <row r="22" spans="1:16" ht="14.25" customHeight="1">
      <c r="A22" s="427"/>
      <c r="B22" s="428"/>
      <c r="C22" s="428"/>
      <c r="D22" s="431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</row>
    <row r="23" spans="1:16" ht="14.25" customHeight="1">
      <c r="A23" s="427"/>
      <c r="B23" s="428"/>
      <c r="C23" s="428"/>
      <c r="D23" s="431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spans="1:16" ht="14.25" customHeight="1">
      <c r="A24" s="427"/>
      <c r="B24" s="428"/>
      <c r="C24" s="428"/>
      <c r="D24" s="431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</row>
    <row r="25" spans="1:16" ht="14.25" customHeight="1">
      <c r="A25" s="427"/>
      <c r="B25" s="428"/>
      <c r="C25" s="428"/>
      <c r="D25" s="431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1:16" ht="14.25" customHeight="1">
      <c r="A26" s="427"/>
      <c r="B26" s="428"/>
      <c r="C26" s="428"/>
      <c r="D26" s="431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1:16" ht="14.25" customHeight="1">
      <c r="A27" s="427"/>
      <c r="B27" s="428"/>
      <c r="C27" s="428"/>
      <c r="D27" s="431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</row>
    <row r="28" spans="1:16" ht="14.25" customHeight="1">
      <c r="A28" s="427"/>
      <c r="B28" s="428"/>
      <c r="C28" s="428"/>
      <c r="D28" s="431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</row>
    <row r="29" spans="1:16" ht="14.25" customHeight="1">
      <c r="A29" s="427"/>
      <c r="B29" s="428"/>
      <c r="C29" s="428"/>
      <c r="D29" s="431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</row>
    <row r="30" spans="1:16" ht="14.25" customHeight="1">
      <c r="A30" s="427"/>
      <c r="B30" s="428"/>
      <c r="C30" s="428"/>
      <c r="D30" s="431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1:16" ht="14.25" customHeight="1">
      <c r="A31" s="427"/>
      <c r="B31" s="428"/>
      <c r="C31" s="428"/>
      <c r="D31" s="431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</row>
    <row r="32" spans="1:16" ht="14.25" customHeight="1">
      <c r="A32" s="427"/>
      <c r="B32" s="428"/>
      <c r="C32" s="428"/>
      <c r="D32" s="431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</row>
    <row r="33" spans="1:16" ht="14.25" customHeight="1">
      <c r="A33" s="427"/>
      <c r="B33" s="428"/>
      <c r="C33" s="428"/>
      <c r="D33" s="431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</row>
    <row r="34" spans="1:16" ht="14.25" customHeight="1">
      <c r="A34" s="427"/>
      <c r="B34" s="428"/>
      <c r="C34" s="428"/>
      <c r="D34" s="431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</row>
    <row r="35" spans="1:16" ht="14.25" customHeight="1">
      <c r="A35" s="427"/>
      <c r="B35" s="428"/>
      <c r="C35" s="428"/>
      <c r="D35" s="431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</row>
    <row r="36" spans="1:16" ht="14.25" customHeight="1">
      <c r="A36" s="427"/>
      <c r="B36" s="428"/>
      <c r="C36" s="428"/>
      <c r="D36" s="431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</row>
    <row r="37" spans="1:16" ht="14.25" customHeight="1">
      <c r="A37" s="427"/>
      <c r="B37" s="428"/>
      <c r="C37" s="428"/>
      <c r="D37" s="431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</row>
    <row r="38" spans="1:16" ht="14.25" customHeight="1">
      <c r="A38" s="427"/>
      <c r="B38" s="428"/>
      <c r="C38" s="428"/>
      <c r="D38" s="431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</row>
    <row r="39" spans="1:16" ht="14.25" customHeight="1">
      <c r="A39" s="427"/>
      <c r="B39" s="428"/>
      <c r="C39" s="428"/>
      <c r="D39" s="431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</row>
    <row r="40" spans="1:16" ht="14.25" customHeight="1">
      <c r="A40" s="427"/>
      <c r="B40" s="428"/>
      <c r="C40" s="428"/>
      <c r="D40" s="431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</row>
    <row r="41" spans="1:16" ht="14.25" customHeight="1">
      <c r="A41" s="427"/>
      <c r="B41" s="428"/>
      <c r="C41" s="428"/>
      <c r="D41" s="431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</row>
    <row r="42" spans="1:16" ht="14.25" customHeight="1">
      <c r="A42" s="427"/>
      <c r="B42" s="428"/>
      <c r="C42" s="428"/>
      <c r="D42" s="431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</row>
    <row r="43" spans="1:16" ht="14.25" customHeight="1">
      <c r="A43" s="427"/>
      <c r="B43" s="428"/>
      <c r="C43" s="428"/>
      <c r="D43" s="431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</row>
    <row r="44" spans="1:16" ht="14.25" customHeight="1">
      <c r="A44" s="427"/>
      <c r="B44" s="428"/>
      <c r="C44" s="428"/>
      <c r="D44" s="431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16" ht="14.25" customHeight="1">
      <c r="A45" s="427"/>
      <c r="B45" s="428"/>
      <c r="C45" s="428"/>
      <c r="D45" s="431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</row>
    <row r="46" spans="1:16" ht="14.25" customHeight="1">
      <c r="A46" s="427"/>
      <c r="B46" s="428"/>
      <c r="C46" s="428"/>
      <c r="D46" s="431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</row>
    <row r="47" spans="1:16" ht="14.25" customHeight="1">
      <c r="A47" s="427"/>
      <c r="B47" s="428"/>
      <c r="C47" s="428"/>
      <c r="D47" s="431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</row>
    <row r="48" spans="1:16" ht="14.25" customHeight="1">
      <c r="A48" s="427"/>
      <c r="B48" s="428"/>
      <c r="C48" s="428"/>
      <c r="D48" s="431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</row>
    <row r="49" spans="1:16" ht="14.25" customHeight="1">
      <c r="A49" s="427"/>
      <c r="B49" s="428"/>
      <c r="C49" s="428"/>
      <c r="D49" s="431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</row>
    <row r="50" spans="1:16" ht="14.25" customHeight="1">
      <c r="A50" s="427"/>
      <c r="B50" s="428"/>
      <c r="C50" s="428"/>
      <c r="D50" s="431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16" ht="14.25" customHeight="1">
      <c r="A51" s="427"/>
      <c r="B51" s="428"/>
      <c r="C51" s="428"/>
      <c r="D51" s="431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</row>
    <row r="52" spans="1:16" ht="14.25" customHeight="1">
      <c r="A52" s="427"/>
      <c r="B52" s="428"/>
      <c r="C52" s="428"/>
      <c r="D52" s="431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</row>
    <row r="53" spans="1:16" ht="14.25" customHeight="1">
      <c r="A53" s="427"/>
      <c r="B53" s="428"/>
      <c r="C53" s="428"/>
      <c r="D53" s="431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</row>
    <row r="54" spans="1:16" ht="14.25" customHeight="1">
      <c r="A54" s="427"/>
      <c r="B54" s="428"/>
      <c r="C54" s="428"/>
      <c r="D54" s="431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16" ht="14.25" customHeight="1">
      <c r="A55" s="427"/>
      <c r="B55" s="428"/>
      <c r="C55" s="428"/>
      <c r="D55" s="431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</row>
    <row r="56" spans="1:16" ht="14.25" customHeight="1">
      <c r="A56" s="427"/>
      <c r="B56" s="428"/>
      <c r="C56" s="428"/>
      <c r="D56" s="431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</row>
    <row r="57" spans="1:16" ht="14.25" customHeight="1">
      <c r="A57" s="427"/>
      <c r="B57" s="428"/>
      <c r="C57" s="428"/>
      <c r="D57" s="431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</row>
    <row r="58" spans="1:16" ht="14.25" customHeight="1">
      <c r="A58" s="427"/>
      <c r="B58" s="428"/>
      <c r="C58" s="428"/>
      <c r="D58" s="431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</row>
    <row r="59" spans="1:16" ht="14.25" customHeight="1">
      <c r="A59" s="427"/>
      <c r="B59" s="428"/>
      <c r="C59" s="428"/>
      <c r="D59" s="431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</row>
    <row r="60" spans="1:16" ht="14.25" customHeight="1">
      <c r="A60" s="427"/>
      <c r="B60" s="428"/>
      <c r="C60" s="428"/>
      <c r="D60" s="431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</row>
    <row r="61" spans="1:16" ht="14.25" customHeight="1">
      <c r="A61" s="427"/>
      <c r="B61" s="428"/>
      <c r="C61" s="428"/>
      <c r="D61" s="431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</row>
    <row r="62" spans="1:16" ht="14.25" customHeight="1">
      <c r="A62" s="427"/>
      <c r="B62" s="428"/>
      <c r="C62" s="428"/>
      <c r="D62" s="431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</row>
    <row r="63" spans="1:16" ht="14.25" customHeight="1">
      <c r="A63" s="427"/>
      <c r="B63" s="428"/>
      <c r="C63" s="428"/>
      <c r="D63" s="431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</row>
    <row r="64" spans="1:16" ht="14.25" customHeight="1">
      <c r="A64" s="427"/>
      <c r="B64" s="428"/>
      <c r="C64" s="428"/>
      <c r="D64" s="431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4.25" customHeight="1">
      <c r="A65" s="427"/>
      <c r="B65" s="428"/>
      <c r="C65" s="428"/>
      <c r="D65" s="431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16" ht="14.25" customHeight="1">
      <c r="A66" s="427"/>
      <c r="B66" s="428"/>
      <c r="C66" s="428"/>
      <c r="D66" s="431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14.25" customHeight="1">
      <c r="A67" s="427"/>
      <c r="B67" s="428"/>
      <c r="C67" s="428"/>
      <c r="D67" s="431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</row>
    <row r="68" spans="1:16" ht="14.25" customHeight="1">
      <c r="A68" s="427"/>
      <c r="B68" s="428"/>
      <c r="C68" s="428"/>
      <c r="D68" s="431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</row>
    <row r="69" spans="1:16" ht="14.25" customHeight="1">
      <c r="A69" s="427"/>
      <c r="B69" s="428"/>
      <c r="C69" s="428"/>
      <c r="D69" s="431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</row>
    <row r="70" spans="1:16" ht="14.25" customHeight="1">
      <c r="A70" s="427"/>
      <c r="B70" s="428"/>
      <c r="C70" s="428"/>
      <c r="D70" s="431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16" ht="14.25" customHeight="1">
      <c r="A71" s="427"/>
      <c r="B71" s="428"/>
      <c r="C71" s="428"/>
      <c r="D71" s="431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</row>
    <row r="72" spans="1:16" ht="14.25" customHeight="1">
      <c r="A72" s="427"/>
      <c r="B72" s="428"/>
      <c r="C72" s="428"/>
      <c r="D72" s="431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</row>
    <row r="73" spans="1:16" ht="14.25" customHeight="1">
      <c r="A73" s="427"/>
      <c r="B73" s="428"/>
      <c r="C73" s="428"/>
      <c r="D73" s="431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</row>
    <row r="74" spans="1:16" ht="14.25" customHeight="1">
      <c r="A74" s="427"/>
      <c r="B74" s="428"/>
      <c r="C74" s="428"/>
      <c r="D74" s="431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16" ht="14.25" customHeight="1">
      <c r="A75" s="427"/>
      <c r="B75" s="428"/>
      <c r="C75" s="428"/>
      <c r="D75" s="431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1:16" ht="14.25" customHeight="1">
      <c r="A76" s="427"/>
      <c r="B76" s="428"/>
      <c r="C76" s="428"/>
      <c r="D76" s="431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</row>
    <row r="77" spans="1:16" ht="14.25" customHeight="1">
      <c r="A77" s="427"/>
      <c r="B77" s="428"/>
      <c r="C77" s="428"/>
      <c r="D77" s="431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</row>
    <row r="78" spans="1:16" ht="14.25" customHeight="1">
      <c r="A78" s="427"/>
      <c r="B78" s="428"/>
      <c r="C78" s="428"/>
      <c r="D78" s="431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14.25" customHeight="1">
      <c r="A79" s="427"/>
      <c r="B79" s="428"/>
      <c r="C79" s="428"/>
      <c r="D79" s="431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16" ht="14.25" customHeight="1">
      <c r="A80" s="427"/>
      <c r="B80" s="428"/>
      <c r="C80" s="428"/>
      <c r="D80" s="431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</row>
    <row r="81" spans="1:16" ht="14.25" customHeight="1">
      <c r="A81" s="427"/>
      <c r="B81" s="428"/>
      <c r="C81" s="428"/>
      <c r="D81" s="431"/>
      <c r="E81" s="430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</row>
    <row r="82" spans="1:16" ht="14.25" customHeight="1">
      <c r="A82" s="427"/>
      <c r="B82" s="428"/>
      <c r="C82" s="428"/>
      <c r="D82" s="431"/>
      <c r="E82" s="430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</row>
    <row r="83" spans="1:16" ht="14.25" customHeight="1">
      <c r="A83" s="427"/>
      <c r="B83" s="428"/>
      <c r="C83" s="428"/>
      <c r="D83" s="431"/>
      <c r="E83" s="430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</row>
    <row r="84" spans="1:16" ht="14.25" customHeight="1">
      <c r="A84" s="427"/>
      <c r="B84" s="428"/>
      <c r="C84" s="428"/>
      <c r="D84" s="431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16" ht="14.25" customHeight="1">
      <c r="A85" s="427"/>
      <c r="B85" s="428"/>
      <c r="C85" s="428"/>
      <c r="D85" s="431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</row>
    <row r="86" spans="1:16" ht="14.25" customHeight="1">
      <c r="A86" s="427"/>
      <c r="B86" s="428"/>
      <c r="C86" s="428"/>
      <c r="D86" s="431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</row>
    <row r="87" spans="1:16" ht="14.25" customHeight="1">
      <c r="A87" s="427"/>
      <c r="B87" s="428"/>
      <c r="C87" s="428"/>
      <c r="D87" s="431"/>
      <c r="E87" s="430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</row>
    <row r="88" spans="1:16" ht="14.25" customHeight="1">
      <c r="A88" s="427"/>
      <c r="B88" s="428"/>
      <c r="C88" s="428"/>
      <c r="D88" s="431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</row>
    <row r="89" spans="1:16" ht="14.25" customHeight="1">
      <c r="A89" s="427"/>
      <c r="B89" s="428"/>
      <c r="C89" s="428"/>
      <c r="D89" s="431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16" ht="14.25" customHeight="1">
      <c r="A90" s="427"/>
      <c r="B90" s="428"/>
      <c r="C90" s="428"/>
      <c r="D90" s="431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</row>
    <row r="91" spans="1:16" ht="14.25" customHeight="1">
      <c r="A91" s="427"/>
      <c r="B91" s="428"/>
      <c r="C91" s="428"/>
      <c r="D91" s="431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</row>
    <row r="92" spans="1:16" ht="14.25" customHeight="1">
      <c r="A92" s="427"/>
      <c r="B92" s="428"/>
      <c r="C92" s="428"/>
      <c r="D92" s="431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</row>
    <row r="93" spans="1:16" ht="14.25" customHeight="1">
      <c r="A93" s="427"/>
      <c r="B93" s="428"/>
      <c r="C93" s="428"/>
      <c r="D93" s="431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</row>
    <row r="94" spans="1:16" ht="14.25" customHeight="1">
      <c r="A94" s="427"/>
      <c r="B94" s="428"/>
      <c r="C94" s="428"/>
      <c r="D94" s="431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</row>
    <row r="95" spans="1:16" ht="14.25" customHeight="1">
      <c r="A95" s="427"/>
      <c r="B95" s="428"/>
      <c r="C95" s="428"/>
      <c r="D95" s="431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4.25" customHeight="1">
      <c r="A96" s="427"/>
      <c r="B96" s="428"/>
      <c r="C96" s="428"/>
      <c r="D96" s="431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16" ht="14.25" customHeight="1">
      <c r="A97" s="427"/>
      <c r="B97" s="428"/>
      <c r="C97" s="428"/>
      <c r="D97" s="431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16" ht="14.25" customHeight="1">
      <c r="A98" s="427"/>
      <c r="B98" s="428"/>
      <c r="C98" s="428"/>
      <c r="D98" s="431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</row>
    <row r="99" spans="1:16" ht="14.25" customHeight="1">
      <c r="A99" s="427"/>
      <c r="B99" s="428"/>
      <c r="C99" s="428"/>
      <c r="D99" s="431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</row>
    <row r="100" spans="1:16" ht="14.25" customHeight="1">
      <c r="A100" s="427"/>
      <c r="B100" s="428"/>
      <c r="C100" s="428"/>
      <c r="D100" s="431"/>
      <c r="E100" s="430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</row>
    <row r="101" spans="1:16" ht="14.25" customHeight="1">
      <c r="A101" s="427"/>
      <c r="B101" s="428"/>
      <c r="C101" s="428"/>
      <c r="D101" s="431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</row>
    <row r="102" spans="1:16" ht="14.25" customHeight="1">
      <c r="A102" s="427"/>
      <c r="B102" s="428"/>
      <c r="C102" s="428"/>
      <c r="D102" s="431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</row>
    <row r="103" spans="1:16" ht="14.25" customHeight="1">
      <c r="A103" s="427"/>
      <c r="B103" s="428"/>
      <c r="C103" s="428"/>
      <c r="D103" s="431"/>
      <c r="E103" s="430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</row>
    <row r="104" spans="1:16" ht="14.25" customHeight="1">
      <c r="A104" s="427"/>
      <c r="B104" s="428"/>
      <c r="C104" s="428"/>
      <c r="D104" s="431"/>
      <c r="E104" s="430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16" ht="14.25" customHeight="1">
      <c r="A105" s="427"/>
      <c r="B105" s="428"/>
      <c r="C105" s="428"/>
      <c r="D105" s="431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</row>
    <row r="106" spans="1:16" ht="14.25" customHeight="1">
      <c r="A106" s="427"/>
      <c r="B106" s="428"/>
      <c r="C106" s="428"/>
      <c r="D106" s="431"/>
      <c r="E106" s="430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</row>
    <row r="107" spans="1:16" ht="14.25" customHeight="1">
      <c r="A107" s="427"/>
      <c r="B107" s="428"/>
      <c r="C107" s="428"/>
      <c r="D107" s="431"/>
      <c r="E107" s="430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</row>
    <row r="108" spans="1:16" ht="14.25" customHeight="1">
      <c r="A108" s="427"/>
      <c r="B108" s="428"/>
      <c r="C108" s="428"/>
      <c r="D108" s="431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</row>
    <row r="109" spans="1:16" ht="14.25" customHeight="1">
      <c r="A109" s="427"/>
      <c r="B109" s="428"/>
      <c r="C109" s="428"/>
      <c r="D109" s="431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</row>
    <row r="110" spans="1:16" ht="14.25" customHeight="1">
      <c r="A110" s="427"/>
      <c r="B110" s="428"/>
      <c r="C110" s="428"/>
      <c r="D110" s="431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</row>
    <row r="111" spans="1:16" ht="14.25" customHeight="1">
      <c r="A111" s="427"/>
      <c r="B111" s="428"/>
      <c r="C111" s="428"/>
      <c r="D111" s="431"/>
      <c r="E111" s="430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</row>
    <row r="112" spans="1:16" ht="14.25" customHeight="1">
      <c r="A112" s="427"/>
      <c r="B112" s="428"/>
      <c r="C112" s="428"/>
      <c r="D112" s="431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</row>
    <row r="113" spans="1:16" ht="14.25" customHeight="1">
      <c r="A113" s="427"/>
      <c r="B113" s="428"/>
      <c r="C113" s="428"/>
      <c r="D113" s="431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</row>
    <row r="114" spans="1:16" ht="14.25" customHeight="1">
      <c r="A114" s="427"/>
      <c r="B114" s="428"/>
      <c r="C114" s="428"/>
      <c r="D114" s="431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16" ht="14.25" customHeight="1">
      <c r="A115" s="427"/>
      <c r="B115" s="428"/>
      <c r="C115" s="428"/>
      <c r="D115" s="431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</row>
    <row r="116" spans="1:16" ht="14.25" customHeight="1">
      <c r="A116" s="427"/>
      <c r="B116" s="428"/>
      <c r="C116" s="428"/>
      <c r="D116" s="431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</row>
    <row r="117" spans="1:16" ht="14.25" customHeight="1">
      <c r="A117" s="427"/>
      <c r="B117" s="428"/>
      <c r="C117" s="428"/>
      <c r="D117" s="431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</row>
    <row r="118" spans="1:16" ht="14.25" customHeight="1">
      <c r="A118" s="427"/>
      <c r="B118" s="428"/>
      <c r="C118" s="428"/>
      <c r="D118" s="431"/>
      <c r="E118" s="430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</row>
    <row r="119" spans="1:16" ht="14.25" customHeight="1">
      <c r="A119" s="427"/>
      <c r="B119" s="428"/>
      <c r="C119" s="428"/>
      <c r="D119" s="431"/>
      <c r="E119" s="430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</row>
    <row r="120" spans="1:16" ht="14.25" customHeight="1">
      <c r="A120" s="427"/>
      <c r="B120" s="428"/>
      <c r="C120" s="428"/>
      <c r="D120" s="431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</row>
    <row r="121" spans="1:16" ht="14.25" customHeight="1">
      <c r="A121" s="427"/>
      <c r="B121" s="428"/>
      <c r="C121" s="428"/>
      <c r="D121" s="431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</row>
    <row r="122" spans="1:16" ht="14.25" customHeight="1">
      <c r="A122" s="427"/>
      <c r="B122" s="428"/>
      <c r="C122" s="428"/>
      <c r="D122" s="431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</row>
    <row r="123" spans="1:16" ht="14.25" customHeight="1">
      <c r="A123" s="427"/>
      <c r="B123" s="428"/>
      <c r="C123" s="428"/>
      <c r="D123" s="431"/>
      <c r="E123" s="430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</row>
    <row r="124" spans="1:16" ht="14.25" customHeight="1">
      <c r="A124" s="427"/>
      <c r="B124" s="428"/>
      <c r="C124" s="428"/>
      <c r="D124" s="431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</row>
    <row r="125" spans="1:16" ht="14.25" customHeight="1">
      <c r="A125" s="427"/>
      <c r="B125" s="428"/>
      <c r="C125" s="428"/>
      <c r="D125" s="431"/>
      <c r="E125" s="430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</row>
    <row r="126" spans="1:16" ht="14.25" customHeight="1">
      <c r="A126" s="427"/>
      <c r="B126" s="428"/>
      <c r="C126" s="428"/>
      <c r="D126" s="431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</row>
    <row r="127" spans="1:16" ht="14.25" customHeight="1">
      <c r="A127" s="427"/>
      <c r="B127" s="428"/>
      <c r="C127" s="428"/>
      <c r="D127" s="431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</row>
    <row r="128" spans="1:16" ht="14.25" customHeight="1">
      <c r="A128" s="427"/>
      <c r="B128" s="428"/>
      <c r="C128" s="428"/>
      <c r="D128" s="431"/>
      <c r="E128" s="430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</row>
    <row r="129" spans="1:16" ht="14.25" customHeight="1">
      <c r="A129" s="427"/>
      <c r="B129" s="428"/>
      <c r="C129" s="428"/>
      <c r="D129" s="431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</row>
    <row r="130" spans="1:16" ht="14.25" customHeight="1">
      <c r="A130" s="427"/>
      <c r="B130" s="428"/>
      <c r="C130" s="428"/>
      <c r="D130" s="431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</row>
    <row r="131" spans="1:16" ht="14.25" customHeight="1">
      <c r="A131" s="427"/>
      <c r="B131" s="428"/>
      <c r="C131" s="428"/>
      <c r="D131" s="431"/>
      <c r="E131" s="430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16" ht="14.25" customHeight="1">
      <c r="A132" s="427"/>
      <c r="B132" s="428"/>
      <c r="C132" s="428"/>
      <c r="D132" s="431"/>
      <c r="E132" s="430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</row>
    <row r="133" spans="1:16" ht="14.25" customHeight="1">
      <c r="A133" s="427"/>
      <c r="B133" s="428"/>
      <c r="C133" s="428"/>
      <c r="D133" s="431"/>
      <c r="E133" s="430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</row>
    <row r="134" spans="1:16" ht="14.25" customHeight="1">
      <c r="A134" s="427"/>
      <c r="B134" s="428"/>
      <c r="C134" s="428"/>
      <c r="D134" s="431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</row>
    <row r="135" spans="1:16" ht="14.25" customHeight="1">
      <c r="A135" s="427"/>
      <c r="B135" s="428"/>
      <c r="C135" s="428"/>
      <c r="D135" s="431"/>
      <c r="E135" s="430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</row>
    <row r="136" spans="1:16" ht="14.25" customHeight="1">
      <c r="A136" s="427"/>
      <c r="B136" s="428"/>
      <c r="C136" s="428"/>
      <c r="D136" s="431"/>
      <c r="E136" s="430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</row>
    <row r="137" spans="1:16" ht="14.25" customHeight="1">
      <c r="A137" s="427"/>
      <c r="B137" s="428"/>
      <c r="C137" s="428"/>
      <c r="D137" s="431"/>
      <c r="E137" s="430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</row>
    <row r="138" spans="1:16" ht="14.25" customHeight="1">
      <c r="A138" s="427"/>
      <c r="B138" s="428"/>
      <c r="C138" s="428"/>
      <c r="D138" s="431"/>
      <c r="E138" s="430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</row>
    <row r="139" spans="1:16" ht="14.25" customHeight="1">
      <c r="A139" s="427"/>
      <c r="B139" s="428"/>
      <c r="C139" s="428"/>
      <c r="D139" s="431"/>
      <c r="E139" s="430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</row>
    <row r="140" spans="1:16" ht="14.25" customHeight="1">
      <c r="A140" s="427"/>
      <c r="B140" s="428"/>
      <c r="C140" s="428"/>
      <c r="D140" s="431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</row>
    <row r="141" spans="1:16" ht="14.25" customHeight="1">
      <c r="A141" s="427"/>
      <c r="B141" s="428"/>
      <c r="C141" s="428"/>
      <c r="D141" s="431"/>
      <c r="E141" s="430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</row>
    <row r="142" spans="1:16" ht="14.25" customHeight="1">
      <c r="A142" s="427"/>
      <c r="B142" s="428"/>
      <c r="C142" s="428"/>
      <c r="D142" s="431"/>
      <c r="E142" s="430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</row>
    <row r="143" spans="1:16" ht="14.25" customHeight="1">
      <c r="A143" s="427"/>
      <c r="B143" s="428"/>
      <c r="C143" s="428"/>
      <c r="D143" s="431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</row>
    <row r="144" spans="1:16" ht="14.25" customHeight="1">
      <c r="A144" s="427"/>
      <c r="B144" s="428"/>
      <c r="C144" s="428"/>
      <c r="D144" s="431"/>
      <c r="E144" s="430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</row>
    <row r="145" spans="1:16" ht="14.25" customHeight="1">
      <c r="A145" s="427"/>
      <c r="B145" s="428"/>
      <c r="C145" s="428"/>
      <c r="D145" s="431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</row>
    <row r="146" spans="1:16" ht="14.25" customHeight="1">
      <c r="A146" s="427"/>
      <c r="B146" s="428"/>
      <c r="C146" s="428"/>
      <c r="D146" s="431"/>
      <c r="E146" s="430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</row>
    <row r="147" spans="1:16" ht="14.25" customHeight="1">
      <c r="A147" s="427"/>
      <c r="B147" s="428"/>
      <c r="C147" s="428"/>
      <c r="D147" s="431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</row>
    <row r="148" spans="1:16" ht="14.25" customHeight="1">
      <c r="A148" s="427"/>
      <c r="B148" s="428"/>
      <c r="C148" s="428"/>
      <c r="D148" s="431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4.25" customHeight="1">
      <c r="A149" s="427"/>
      <c r="B149" s="428"/>
      <c r="C149" s="428"/>
      <c r="D149" s="431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16" ht="14.25" customHeight="1">
      <c r="A150" s="427"/>
      <c r="B150" s="428"/>
      <c r="C150" s="428"/>
      <c r="D150" s="431"/>
      <c r="E150" s="430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</row>
    <row r="151" spans="1:16" ht="14.25" customHeight="1">
      <c r="A151" s="427"/>
      <c r="B151" s="428"/>
      <c r="C151" s="428"/>
      <c r="D151" s="431"/>
      <c r="E151" s="430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</row>
    <row r="152" spans="1:16" ht="14.25" customHeight="1">
      <c r="A152" s="427"/>
      <c r="B152" s="428"/>
      <c r="C152" s="428"/>
      <c r="D152" s="431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</row>
    <row r="153" spans="1:16" ht="14.25" customHeight="1">
      <c r="A153" s="427"/>
      <c r="B153" s="428"/>
      <c r="C153" s="428"/>
      <c r="D153" s="431"/>
      <c r="E153" s="430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</row>
    <row r="154" spans="1:16" ht="14.25" customHeight="1">
      <c r="A154" s="427"/>
      <c r="B154" s="428"/>
      <c r="C154" s="428"/>
      <c r="D154" s="431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</row>
    <row r="155" spans="1:16" ht="14.25" customHeight="1">
      <c r="A155" s="427"/>
      <c r="B155" s="428"/>
      <c r="C155" s="428"/>
      <c r="D155" s="431"/>
      <c r="E155" s="430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</row>
    <row r="156" spans="1:16" ht="14.25" customHeight="1">
      <c r="A156" s="427"/>
      <c r="B156" s="428"/>
      <c r="C156" s="428"/>
      <c r="D156" s="431"/>
      <c r="E156" s="430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</row>
    <row r="157" spans="1:16" ht="14.25" customHeight="1">
      <c r="A157" s="427"/>
      <c r="B157" s="428"/>
      <c r="C157" s="428"/>
      <c r="D157" s="431"/>
      <c r="E157" s="430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</row>
    <row r="158" spans="1:16" ht="14.25" customHeight="1">
      <c r="A158" s="427"/>
      <c r="B158" s="428"/>
      <c r="C158" s="428"/>
      <c r="D158" s="431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</row>
    <row r="159" spans="1:16" ht="14.25" customHeight="1">
      <c r="A159" s="427"/>
      <c r="B159" s="428"/>
      <c r="C159" s="428"/>
      <c r="D159" s="431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</row>
    <row r="160" spans="1:16" ht="14.25" customHeight="1">
      <c r="A160" s="427"/>
      <c r="B160" s="428"/>
      <c r="C160" s="428"/>
      <c r="D160" s="431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</row>
    <row r="161" spans="1:16" ht="14.25" customHeight="1">
      <c r="A161" s="427"/>
      <c r="B161" s="428"/>
      <c r="C161" s="428"/>
      <c r="D161" s="431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</row>
    <row r="162" spans="1:16" ht="14.25" customHeight="1">
      <c r="A162" s="427"/>
      <c r="B162" s="428"/>
      <c r="C162" s="428"/>
      <c r="D162" s="431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</row>
    <row r="163" spans="1:16" ht="14.25" customHeight="1">
      <c r="A163" s="427"/>
      <c r="B163" s="428"/>
      <c r="C163" s="428"/>
      <c r="D163" s="431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</row>
    <row r="164" spans="1:16" ht="14.25" customHeight="1">
      <c r="A164" s="427"/>
      <c r="B164" s="428"/>
      <c r="C164" s="428"/>
      <c r="D164" s="431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</row>
    <row r="165" spans="1:16" ht="14.25" customHeight="1">
      <c r="A165" s="427"/>
      <c r="B165" s="428"/>
      <c r="C165" s="428"/>
      <c r="D165" s="431"/>
      <c r="E165" s="430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</row>
    <row r="166" spans="1:16" ht="14.25" customHeight="1">
      <c r="A166" s="427"/>
      <c r="B166" s="428"/>
      <c r="C166" s="428"/>
      <c r="D166" s="431"/>
      <c r="E166" s="430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</row>
    <row r="167" spans="1:16" ht="14.25" customHeight="1">
      <c r="A167" s="427"/>
      <c r="B167" s="428"/>
      <c r="C167" s="428"/>
      <c r="D167" s="431"/>
      <c r="E167" s="430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</row>
    <row r="168" spans="1:16" ht="14.25" customHeight="1">
      <c r="A168" s="427"/>
      <c r="B168" s="428"/>
      <c r="C168" s="428"/>
      <c r="D168" s="431"/>
      <c r="E168" s="430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</row>
    <row r="169" spans="1:16" ht="14.25" customHeight="1">
      <c r="A169" s="427"/>
      <c r="B169" s="428"/>
      <c r="C169" s="428"/>
      <c r="D169" s="431"/>
      <c r="E169" s="430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</row>
    <row r="170" spans="1:16" ht="14.25" customHeight="1">
      <c r="A170" s="427"/>
      <c r="B170" s="428"/>
      <c r="C170" s="428"/>
      <c r="D170" s="431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</row>
    <row r="171" spans="1:16" ht="14.25" customHeight="1">
      <c r="A171" s="427"/>
      <c r="B171" s="428"/>
      <c r="C171" s="428"/>
      <c r="D171" s="431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</row>
    <row r="172" spans="1:16" ht="14.25" customHeight="1">
      <c r="A172" s="427"/>
      <c r="B172" s="428"/>
      <c r="C172" s="428"/>
      <c r="D172" s="431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</row>
    <row r="173" spans="1:16" ht="14.25" customHeight="1">
      <c r="A173" s="427"/>
      <c r="B173" s="428"/>
      <c r="C173" s="428"/>
      <c r="D173" s="431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</row>
    <row r="174" spans="1:16" ht="14.25" customHeight="1">
      <c r="A174" s="427"/>
      <c r="B174" s="428"/>
      <c r="C174" s="428"/>
      <c r="D174" s="431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</row>
    <row r="175" spans="1:16" ht="14.25" customHeight="1">
      <c r="A175" s="427"/>
      <c r="B175" s="428"/>
      <c r="C175" s="428"/>
      <c r="D175" s="431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</row>
    <row r="176" spans="1:16" ht="14.25" customHeight="1">
      <c r="A176" s="427"/>
      <c r="B176" s="428"/>
      <c r="C176" s="428"/>
      <c r="D176" s="431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</row>
    <row r="177" spans="1:16" ht="14.25" customHeight="1">
      <c r="A177" s="427"/>
      <c r="B177" s="428"/>
      <c r="C177" s="428"/>
      <c r="D177" s="431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</row>
    <row r="178" spans="1:16" ht="14.25" customHeight="1">
      <c r="A178" s="427"/>
      <c r="B178" s="428"/>
      <c r="C178" s="428"/>
      <c r="D178" s="431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</row>
    <row r="179" spans="1:16" ht="14.25" customHeight="1">
      <c r="A179" s="427"/>
      <c r="B179" s="428"/>
      <c r="C179" s="428"/>
      <c r="D179" s="431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</row>
    <row r="180" spans="1:16" ht="14.25" customHeight="1">
      <c r="A180" s="427"/>
      <c r="B180" s="428"/>
      <c r="C180" s="428"/>
      <c r="D180" s="431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</row>
    <row r="181" spans="1:16" ht="14.25" customHeight="1">
      <c r="A181" s="427"/>
      <c r="B181" s="428"/>
      <c r="C181" s="428"/>
      <c r="D181" s="431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</row>
    <row r="182" spans="1:16" ht="14.25" customHeight="1">
      <c r="A182" s="427"/>
      <c r="B182" s="428"/>
      <c r="C182" s="428"/>
      <c r="D182" s="431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</row>
    <row r="183" spans="1:16" ht="14.25" customHeight="1">
      <c r="A183" s="427"/>
      <c r="B183" s="428"/>
      <c r="C183" s="428"/>
      <c r="D183" s="431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</row>
    <row r="184" spans="1:16" ht="14.25" customHeight="1">
      <c r="A184" s="427"/>
      <c r="B184" s="428"/>
      <c r="C184" s="428"/>
      <c r="D184" s="431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</row>
    <row r="185" spans="1:16" ht="14.25" customHeight="1">
      <c r="A185" s="427"/>
      <c r="B185" s="428"/>
      <c r="C185" s="428"/>
      <c r="D185" s="431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</row>
    <row r="186" spans="1:16" ht="14.25" customHeight="1">
      <c r="A186" s="427"/>
      <c r="B186" s="428"/>
      <c r="C186" s="428"/>
      <c r="D186" s="431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</row>
    <row r="187" spans="1:16" ht="14.25" customHeight="1">
      <c r="A187" s="427"/>
      <c r="B187" s="428"/>
      <c r="C187" s="428"/>
      <c r="D187" s="431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</row>
    <row r="188" spans="1:16" ht="14.25" customHeight="1">
      <c r="A188" s="427"/>
      <c r="B188" s="428"/>
      <c r="C188" s="428"/>
      <c r="D188" s="431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</row>
    <row r="189" spans="1:16" ht="14.25" customHeight="1">
      <c r="A189" s="427"/>
      <c r="B189" s="428"/>
      <c r="C189" s="428"/>
      <c r="D189" s="431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</row>
    <row r="190" spans="1:16" ht="14.25" customHeight="1">
      <c r="A190" s="427"/>
      <c r="B190" s="428"/>
      <c r="C190" s="428"/>
      <c r="D190" s="431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</row>
    <row r="191" spans="1:16" ht="14.25" customHeight="1">
      <c r="A191" s="427"/>
      <c r="B191" s="428"/>
      <c r="C191" s="428"/>
      <c r="D191" s="431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</row>
    <row r="192" spans="1:16" ht="14.25" customHeight="1">
      <c r="A192" s="427"/>
      <c r="B192" s="428"/>
      <c r="C192" s="428"/>
      <c r="D192" s="431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</row>
    <row r="193" spans="1:16" ht="14.25" customHeight="1">
      <c r="A193" s="427"/>
      <c r="B193" s="428"/>
      <c r="C193" s="428"/>
      <c r="D193" s="431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</row>
    <row r="194" spans="1:16" ht="14.25" customHeight="1">
      <c r="A194" s="427"/>
      <c r="B194" s="428"/>
      <c r="C194" s="428"/>
      <c r="D194" s="431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</row>
    <row r="195" spans="1:16" ht="14.25" customHeight="1">
      <c r="A195" s="427"/>
      <c r="B195" s="428"/>
      <c r="C195" s="428"/>
      <c r="D195" s="431"/>
      <c r="E195" s="430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</row>
    <row r="196" spans="1:16" ht="14.25" customHeight="1">
      <c r="A196" s="427"/>
      <c r="B196" s="428"/>
      <c r="C196" s="428"/>
      <c r="D196" s="431"/>
      <c r="E196" s="430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</row>
    <row r="197" spans="1:16" ht="14.25" customHeight="1">
      <c r="A197" s="427"/>
      <c r="B197" s="428"/>
      <c r="C197" s="428"/>
      <c r="D197" s="431"/>
      <c r="E197" s="430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</row>
    <row r="198" spans="1:16" ht="14.25" customHeight="1">
      <c r="A198" s="427"/>
      <c r="B198" s="428"/>
      <c r="C198" s="428"/>
      <c r="D198" s="431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</row>
    <row r="199" spans="1:16" ht="14.25" customHeight="1">
      <c r="A199" s="427"/>
      <c r="B199" s="428"/>
      <c r="C199" s="428"/>
      <c r="D199" s="431"/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</row>
    <row r="200" spans="1:16" ht="14.25" customHeight="1">
      <c r="A200" s="427"/>
      <c r="B200" s="428"/>
      <c r="C200" s="428"/>
      <c r="D200" s="431"/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</row>
    <row r="201" spans="1:16" ht="14.25" customHeight="1">
      <c r="A201" s="427"/>
      <c r="B201" s="428"/>
      <c r="C201" s="428"/>
      <c r="D201" s="431"/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</row>
    <row r="202" spans="1:16" ht="14.25" customHeight="1">
      <c r="A202" s="427"/>
      <c r="B202" s="428"/>
      <c r="C202" s="428"/>
      <c r="D202" s="431"/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</row>
    <row r="203" spans="1:16" ht="14.25" customHeight="1">
      <c r="A203" s="427"/>
      <c r="B203" s="428"/>
      <c r="C203" s="428"/>
      <c r="D203" s="431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</row>
    <row r="204" spans="1:16" ht="14.25" customHeight="1">
      <c r="A204" s="427"/>
      <c r="B204" s="428"/>
      <c r="C204" s="428"/>
      <c r="D204" s="431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</row>
    <row r="205" spans="1:16" ht="14.25" customHeight="1">
      <c r="A205" s="427"/>
      <c r="B205" s="428"/>
      <c r="C205" s="428"/>
      <c r="D205" s="431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</row>
    <row r="206" spans="1:16" ht="14.25" customHeight="1">
      <c r="A206" s="427"/>
      <c r="B206" s="428"/>
      <c r="C206" s="428"/>
      <c r="D206" s="431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</row>
    <row r="207" spans="1:16" ht="14.25" customHeight="1">
      <c r="A207" s="427"/>
      <c r="B207" s="428"/>
      <c r="C207" s="428"/>
      <c r="D207" s="431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</row>
    <row r="208" spans="1:16" ht="14.25" customHeight="1">
      <c r="A208" s="427"/>
      <c r="B208" s="428"/>
      <c r="C208" s="428"/>
      <c r="D208" s="431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</row>
    <row r="209" spans="1:16" ht="14.25" customHeight="1">
      <c r="A209" s="427"/>
      <c r="B209" s="428"/>
      <c r="C209" s="428"/>
      <c r="D209" s="431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</row>
    <row r="210" spans="1:16" ht="14.25" customHeight="1">
      <c r="A210" s="427"/>
      <c r="B210" s="428"/>
      <c r="C210" s="428"/>
      <c r="D210" s="431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</row>
    <row r="211" spans="1:16" ht="14.25" customHeight="1">
      <c r="A211" s="427"/>
      <c r="B211" s="428"/>
      <c r="C211" s="428"/>
      <c r="D211" s="431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</row>
    <row r="212" spans="1:16" ht="14.25" customHeight="1">
      <c r="A212" s="427"/>
      <c r="B212" s="428"/>
      <c r="C212" s="428"/>
      <c r="D212" s="431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</row>
    <row r="213" spans="1:16" ht="14.25" customHeight="1">
      <c r="A213" s="427"/>
      <c r="B213" s="428"/>
      <c r="C213" s="428"/>
      <c r="D213" s="431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</row>
    <row r="214" spans="1:16" ht="14.25" customHeight="1">
      <c r="A214" s="427"/>
      <c r="B214" s="428"/>
      <c r="C214" s="428"/>
      <c r="D214" s="431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</row>
    <row r="215" spans="1:16" ht="14.25" customHeight="1">
      <c r="A215" s="427"/>
      <c r="B215" s="428"/>
      <c r="C215" s="428"/>
      <c r="D215" s="431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</row>
    <row r="216" spans="1:16" ht="14.25" customHeight="1">
      <c r="A216" s="427"/>
      <c r="B216" s="428"/>
      <c r="C216" s="428"/>
      <c r="D216" s="431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</row>
    <row r="217" spans="1:16" ht="14.25" customHeight="1">
      <c r="A217" s="427"/>
      <c r="B217" s="428"/>
      <c r="C217" s="428"/>
      <c r="D217" s="431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</row>
    <row r="218" spans="1:16" ht="14.25" customHeight="1">
      <c r="A218" s="427"/>
      <c r="B218" s="428"/>
      <c r="C218" s="428"/>
      <c r="D218" s="431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</row>
    <row r="219" spans="1:16" ht="14.25" customHeight="1">
      <c r="A219" s="427"/>
      <c r="B219" s="428"/>
      <c r="C219" s="428"/>
      <c r="D219" s="431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</row>
    <row r="220" spans="1:16" ht="14.25" customHeight="1">
      <c r="A220" s="427"/>
      <c r="B220" s="428"/>
      <c r="C220" s="428"/>
      <c r="D220" s="431"/>
      <c r="E220" s="430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</row>
    <row r="221" spans="1:16" ht="14.25" customHeight="1">
      <c r="A221" s="427"/>
      <c r="B221" s="428"/>
      <c r="C221" s="428"/>
      <c r="D221" s="431"/>
      <c r="E221" s="430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</row>
    <row r="222" spans="1:16" ht="14.25" customHeight="1">
      <c r="A222" s="427"/>
      <c r="B222" s="428"/>
      <c r="C222" s="428"/>
      <c r="D222" s="431"/>
      <c r="E222" s="430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</row>
    <row r="223" spans="1:16" ht="14.25" customHeight="1">
      <c r="A223" s="427"/>
      <c r="B223" s="428"/>
      <c r="C223" s="428"/>
      <c r="D223" s="431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</row>
    <row r="224" spans="1:16" ht="14.25" customHeight="1">
      <c r="A224" s="427"/>
      <c r="B224" s="428"/>
      <c r="C224" s="428"/>
      <c r="D224" s="431"/>
      <c r="E224" s="430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</row>
    <row r="225" spans="1:16" ht="14.25" customHeight="1">
      <c r="A225" s="427"/>
      <c r="B225" s="428"/>
      <c r="C225" s="428"/>
      <c r="D225" s="431"/>
      <c r="E225" s="430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</row>
    <row r="226" spans="1:16" ht="14.25" customHeight="1">
      <c r="A226" s="427"/>
      <c r="B226" s="428"/>
      <c r="C226" s="428"/>
      <c r="D226" s="431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</row>
    <row r="227" spans="1:16" ht="14.25" customHeight="1">
      <c r="A227" s="427"/>
      <c r="B227" s="428"/>
      <c r="C227" s="428"/>
      <c r="D227" s="431"/>
      <c r="E227" s="430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</row>
    <row r="228" spans="1:16" ht="14.25" customHeight="1">
      <c r="A228" s="427"/>
      <c r="B228" s="428"/>
      <c r="C228" s="428"/>
      <c r="D228" s="431"/>
      <c r="E228" s="430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</row>
    <row r="229" spans="1:16" ht="14.25" customHeight="1">
      <c r="A229" s="427"/>
      <c r="B229" s="428"/>
      <c r="C229" s="428"/>
      <c r="D229" s="431"/>
      <c r="E229" s="430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</row>
    <row r="230" spans="1:16" ht="14.25" customHeight="1">
      <c r="A230" s="427"/>
      <c r="B230" s="428"/>
      <c r="C230" s="428"/>
      <c r="D230" s="431"/>
      <c r="E230" s="430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</row>
    <row r="231" spans="1:16" ht="14.25" customHeight="1">
      <c r="A231" s="427"/>
      <c r="B231" s="428"/>
      <c r="C231" s="428"/>
      <c r="D231" s="431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</row>
    <row r="232" spans="1:16" ht="14.25" customHeight="1">
      <c r="A232" s="427"/>
      <c r="B232" s="428"/>
      <c r="C232" s="428"/>
      <c r="D232" s="431"/>
      <c r="E232" s="430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</row>
    <row r="233" spans="1:16" ht="14.25" customHeight="1">
      <c r="A233" s="427"/>
      <c r="B233" s="428"/>
      <c r="C233" s="428"/>
      <c r="D233" s="431"/>
      <c r="E233" s="430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</row>
    <row r="234" spans="1:16" ht="14.25" customHeight="1">
      <c r="A234" s="427"/>
      <c r="B234" s="428"/>
      <c r="C234" s="428"/>
      <c r="D234" s="431"/>
      <c r="E234" s="430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</row>
    <row r="235" spans="1:16" ht="14.25" customHeight="1">
      <c r="A235" s="427"/>
      <c r="B235" s="428"/>
      <c r="C235" s="428"/>
      <c r="D235" s="431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</row>
    <row r="236" spans="1:16" ht="14.25" customHeight="1">
      <c r="A236" s="427"/>
      <c r="B236" s="428"/>
      <c r="C236" s="428"/>
      <c r="D236" s="431"/>
      <c r="E236" s="430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</row>
    <row r="237" spans="1:16" ht="14.25" customHeight="1">
      <c r="A237" s="427"/>
      <c r="B237" s="428"/>
      <c r="C237" s="428"/>
      <c r="D237" s="431"/>
      <c r="E237" s="430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</row>
    <row r="238" spans="1:16" ht="14.25" customHeight="1">
      <c r="A238" s="427"/>
      <c r="B238" s="428"/>
      <c r="C238" s="428"/>
      <c r="D238" s="431"/>
      <c r="E238" s="430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</row>
    <row r="239" spans="1:16" ht="14.25" customHeight="1">
      <c r="A239" s="427"/>
      <c r="B239" s="428"/>
      <c r="C239" s="428"/>
      <c r="D239" s="431"/>
      <c r="E239" s="430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</row>
    <row r="240" spans="1:16" ht="14.25" customHeight="1">
      <c r="A240" s="427"/>
      <c r="B240" s="428"/>
      <c r="C240" s="428"/>
      <c r="D240" s="431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</row>
    <row r="241" spans="1:16" ht="14.25" customHeight="1">
      <c r="A241" s="427"/>
      <c r="B241" s="428"/>
      <c r="C241" s="428"/>
      <c r="D241" s="431"/>
      <c r="E241" s="430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</row>
    <row r="242" spans="1:16" ht="14.25" customHeight="1">
      <c r="A242" s="427"/>
      <c r="B242" s="428"/>
      <c r="C242" s="428"/>
      <c r="D242" s="431"/>
      <c r="E242" s="430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</row>
    <row r="243" spans="1:16" ht="14.25" customHeight="1">
      <c r="A243" s="427"/>
      <c r="B243" s="428"/>
      <c r="C243" s="428"/>
      <c r="D243" s="431"/>
      <c r="E243" s="430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</row>
    <row r="244" spans="1:16" ht="14.25" customHeight="1">
      <c r="A244" s="427"/>
      <c r="B244" s="428"/>
      <c r="C244" s="428"/>
      <c r="D244" s="431"/>
      <c r="E244" s="430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</row>
    <row r="245" spans="1:16" ht="14.25" customHeight="1">
      <c r="A245" s="427"/>
      <c r="B245" s="428"/>
      <c r="C245" s="428"/>
      <c r="D245" s="431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</row>
    <row r="246" spans="1:16" ht="14.25" customHeight="1">
      <c r="A246" s="427"/>
      <c r="B246" s="428"/>
      <c r="C246" s="428"/>
      <c r="D246" s="431"/>
      <c r="E246" s="430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</row>
    <row r="247" spans="1:16" ht="14.25" customHeight="1">
      <c r="A247" s="427"/>
      <c r="B247" s="428"/>
      <c r="C247" s="428"/>
      <c r="D247" s="431"/>
      <c r="E247" s="430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</row>
    <row r="248" spans="1:16" ht="14.25" customHeight="1">
      <c r="A248" s="427"/>
      <c r="B248" s="428"/>
      <c r="C248" s="428"/>
      <c r="D248" s="431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</row>
    <row r="249" spans="1:16" ht="14.25" customHeight="1">
      <c r="A249" s="427"/>
      <c r="B249" s="428"/>
      <c r="C249" s="428"/>
      <c r="D249" s="431"/>
      <c r="E249" s="430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</row>
    <row r="250" spans="1:16" ht="14.25" customHeight="1">
      <c r="A250" s="427"/>
      <c r="B250" s="428"/>
      <c r="C250" s="428"/>
      <c r="D250" s="431"/>
      <c r="E250" s="430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</row>
    <row r="251" spans="1:16" ht="14.25" customHeight="1">
      <c r="A251" s="427"/>
      <c r="B251" s="428"/>
      <c r="C251" s="428"/>
      <c r="D251" s="431"/>
      <c r="E251" s="430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</row>
    <row r="252" spans="1:16" ht="14.25" customHeight="1">
      <c r="A252" s="427"/>
      <c r="B252" s="428"/>
      <c r="C252" s="428"/>
      <c r="D252" s="431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</row>
    <row r="253" spans="1:16" ht="14.25" customHeight="1">
      <c r="A253" s="427"/>
      <c r="B253" s="428"/>
      <c r="C253" s="428"/>
      <c r="D253" s="431"/>
      <c r="E253" s="430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</row>
    <row r="254" spans="1:16" ht="14.25" customHeight="1">
      <c r="A254" s="427"/>
      <c r="B254" s="428"/>
      <c r="C254" s="428"/>
      <c r="D254" s="431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</row>
    <row r="255" spans="1:16" ht="14.25" customHeight="1">
      <c r="A255" s="427"/>
      <c r="B255" s="428"/>
      <c r="C255" s="428"/>
      <c r="D255" s="431"/>
      <c r="E255" s="430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</row>
    <row r="256" spans="1:16" ht="14.25" customHeight="1">
      <c r="A256" s="427"/>
      <c r="B256" s="428"/>
      <c r="C256" s="428"/>
      <c r="D256" s="431"/>
      <c r="E256" s="430"/>
      <c r="F256" s="430"/>
      <c r="G256" s="430"/>
      <c r="H256" s="430"/>
      <c r="I256" s="430"/>
      <c r="J256" s="430"/>
      <c r="K256" s="430"/>
      <c r="L256" s="430"/>
      <c r="M256" s="430"/>
      <c r="N256" s="430"/>
      <c r="O256" s="430"/>
      <c r="P256" s="430"/>
    </row>
    <row r="257" spans="1:16" ht="14.25" customHeight="1">
      <c r="A257" s="427"/>
      <c r="B257" s="428"/>
      <c r="C257" s="428"/>
      <c r="D257" s="431"/>
      <c r="E257" s="430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</row>
    <row r="258" spans="1:16" ht="14.25" customHeight="1">
      <c r="A258" s="427"/>
      <c r="B258" s="428"/>
      <c r="C258" s="428"/>
      <c r="D258" s="431"/>
      <c r="E258" s="430"/>
      <c r="F258" s="430"/>
      <c r="G258" s="430"/>
      <c r="H258" s="430"/>
      <c r="I258" s="430"/>
      <c r="J258" s="430"/>
      <c r="K258" s="430"/>
      <c r="L258" s="430"/>
      <c r="M258" s="430"/>
      <c r="N258" s="430"/>
      <c r="O258" s="430"/>
      <c r="P258" s="430"/>
    </row>
    <row r="259" spans="1:16" ht="14.25" customHeight="1">
      <c r="A259" s="427"/>
      <c r="B259" s="428"/>
      <c r="C259" s="428"/>
      <c r="D259" s="431"/>
      <c r="E259" s="430"/>
      <c r="F259" s="430"/>
      <c r="G259" s="430"/>
      <c r="H259" s="430"/>
      <c r="I259" s="430"/>
      <c r="J259" s="430"/>
      <c r="K259" s="430"/>
      <c r="L259" s="430"/>
      <c r="M259" s="430"/>
      <c r="N259" s="430"/>
      <c r="O259" s="430"/>
      <c r="P259" s="430"/>
    </row>
    <row r="260" spans="1:16" ht="14.25" customHeight="1">
      <c r="A260" s="427"/>
      <c r="B260" s="428"/>
      <c r="C260" s="428"/>
      <c r="D260" s="431"/>
      <c r="E260" s="430"/>
      <c r="F260" s="430"/>
      <c r="G260" s="430"/>
      <c r="H260" s="430"/>
      <c r="I260" s="430"/>
      <c r="J260" s="430"/>
      <c r="K260" s="430"/>
      <c r="L260" s="430"/>
      <c r="M260" s="430"/>
      <c r="N260" s="430"/>
      <c r="O260" s="430"/>
      <c r="P260" s="430"/>
    </row>
    <row r="261" spans="1:16" ht="14.25" customHeight="1">
      <c r="A261" s="427"/>
      <c r="B261" s="428"/>
      <c r="C261" s="428"/>
      <c r="D261" s="431"/>
      <c r="E261" s="430"/>
      <c r="F261" s="430"/>
      <c r="G261" s="430"/>
      <c r="H261" s="430"/>
      <c r="I261" s="430"/>
      <c r="J261" s="430"/>
      <c r="K261" s="430"/>
      <c r="L261" s="430"/>
      <c r="M261" s="430"/>
      <c r="N261" s="430"/>
      <c r="O261" s="430"/>
      <c r="P261" s="430"/>
    </row>
    <row r="262" spans="1:16" ht="14.25" customHeight="1">
      <c r="A262" s="427"/>
      <c r="B262" s="428"/>
      <c r="C262" s="428"/>
      <c r="D262" s="431"/>
      <c r="E262" s="430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</row>
    <row r="263" spans="1:16" ht="14.25" customHeight="1">
      <c r="A263" s="427"/>
      <c r="B263" s="428"/>
      <c r="C263" s="428"/>
      <c r="D263" s="431"/>
      <c r="E263" s="430"/>
      <c r="F263" s="430"/>
      <c r="G263" s="430"/>
      <c r="H263" s="430"/>
      <c r="I263" s="430"/>
      <c r="J263" s="430"/>
      <c r="K263" s="430"/>
      <c r="L263" s="430"/>
      <c r="M263" s="430"/>
      <c r="N263" s="430"/>
      <c r="O263" s="430"/>
      <c r="P263" s="430"/>
    </row>
    <row r="264" spans="1:16" ht="14.25" customHeight="1">
      <c r="A264" s="427"/>
      <c r="B264" s="428"/>
      <c r="C264" s="428"/>
      <c r="D264" s="431"/>
      <c r="E264" s="430"/>
      <c r="F264" s="430"/>
      <c r="G264" s="430"/>
      <c r="H264" s="430"/>
      <c r="I264" s="430"/>
      <c r="J264" s="430"/>
      <c r="K264" s="430"/>
      <c r="L264" s="430"/>
      <c r="M264" s="430"/>
      <c r="N264" s="430"/>
      <c r="O264" s="430"/>
      <c r="P264" s="430"/>
    </row>
    <row r="265" spans="1:16" ht="14.25" customHeight="1">
      <c r="A265" s="427"/>
      <c r="B265" s="428"/>
      <c r="C265" s="428"/>
      <c r="D265" s="431"/>
      <c r="E265" s="430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</row>
    <row r="266" spans="1:16" ht="14.25" customHeight="1">
      <c r="A266" s="427"/>
      <c r="B266" s="428"/>
      <c r="C266" s="428"/>
      <c r="D266" s="431"/>
      <c r="E266" s="430"/>
      <c r="F266" s="430"/>
      <c r="G266" s="430"/>
      <c r="H266" s="430"/>
      <c r="I266" s="430"/>
      <c r="J266" s="430"/>
      <c r="K266" s="430"/>
      <c r="L266" s="430"/>
      <c r="M266" s="430"/>
      <c r="N266" s="430"/>
      <c r="O266" s="430"/>
      <c r="P266" s="430"/>
    </row>
    <row r="267" spans="1:16" ht="14.25" customHeight="1">
      <c r="A267" s="427"/>
      <c r="B267" s="428"/>
      <c r="C267" s="428"/>
      <c r="D267" s="431"/>
      <c r="E267" s="430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</row>
    <row r="268" spans="1:16" ht="14.25" customHeight="1">
      <c r="A268" s="427"/>
      <c r="B268" s="428"/>
      <c r="C268" s="428"/>
      <c r="D268" s="431"/>
      <c r="E268" s="430"/>
      <c r="F268" s="430"/>
      <c r="G268" s="430"/>
      <c r="H268" s="430"/>
      <c r="I268" s="430"/>
      <c r="J268" s="430"/>
      <c r="K268" s="430"/>
      <c r="L268" s="430"/>
      <c r="M268" s="430"/>
      <c r="N268" s="430"/>
      <c r="O268" s="430"/>
      <c r="P268" s="430"/>
    </row>
    <row r="269" spans="1:16" ht="14.25" customHeight="1">
      <c r="A269" s="427"/>
      <c r="B269" s="428"/>
      <c r="C269" s="428"/>
      <c r="D269" s="431"/>
      <c r="E269" s="430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</row>
    <row r="270" spans="1:16" ht="14.25" customHeight="1">
      <c r="A270" s="427"/>
      <c r="B270" s="428"/>
      <c r="C270" s="428"/>
      <c r="D270" s="431"/>
      <c r="E270" s="430"/>
      <c r="F270" s="430"/>
      <c r="G270" s="430"/>
      <c r="H270" s="430"/>
      <c r="I270" s="430"/>
      <c r="J270" s="430"/>
      <c r="K270" s="430"/>
      <c r="L270" s="430"/>
      <c r="M270" s="430"/>
      <c r="N270" s="430"/>
      <c r="O270" s="430"/>
      <c r="P270" s="430"/>
    </row>
    <row r="271" spans="1:16" ht="14.25" customHeight="1">
      <c r="A271" s="427"/>
      <c r="B271" s="428"/>
      <c r="C271" s="428"/>
      <c r="D271" s="431"/>
      <c r="E271" s="430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</row>
    <row r="272" spans="1:16" ht="14.25" customHeight="1">
      <c r="A272" s="427"/>
      <c r="B272" s="428"/>
      <c r="C272" s="428"/>
      <c r="D272" s="431"/>
      <c r="E272" s="430"/>
      <c r="F272" s="430"/>
      <c r="G272" s="430"/>
      <c r="H272" s="430"/>
      <c r="I272" s="430"/>
      <c r="J272" s="430"/>
      <c r="K272" s="430"/>
      <c r="L272" s="430"/>
      <c r="M272" s="430"/>
      <c r="N272" s="430"/>
      <c r="O272" s="430"/>
      <c r="P272" s="430"/>
    </row>
    <row r="273" spans="1:16" ht="14.25" customHeight="1">
      <c r="A273" s="427"/>
      <c r="B273" s="428"/>
      <c r="C273" s="428"/>
      <c r="D273" s="431"/>
      <c r="E273" s="430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0"/>
    </row>
    <row r="274" spans="1:16" ht="14.25" customHeight="1">
      <c r="A274" s="427"/>
      <c r="B274" s="428"/>
      <c r="C274" s="428"/>
      <c r="D274" s="431"/>
      <c r="E274" s="430"/>
      <c r="F274" s="430"/>
      <c r="G274" s="430"/>
      <c r="H274" s="430"/>
      <c r="I274" s="430"/>
      <c r="J274" s="430"/>
      <c r="K274" s="430"/>
      <c r="L274" s="430"/>
      <c r="M274" s="430"/>
      <c r="N274" s="430"/>
      <c r="O274" s="430"/>
      <c r="P274" s="430"/>
    </row>
    <row r="275" spans="1:16" ht="14.25" customHeight="1">
      <c r="A275" s="427"/>
      <c r="B275" s="428"/>
      <c r="C275" s="428"/>
      <c r="D275" s="431"/>
      <c r="E275" s="430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</row>
    <row r="276" spans="1:16" ht="14.25" customHeight="1">
      <c r="A276" s="427"/>
      <c r="B276" s="428"/>
      <c r="C276" s="428"/>
      <c r="D276" s="431"/>
      <c r="E276" s="430"/>
      <c r="F276" s="430"/>
      <c r="G276" s="430"/>
      <c r="H276" s="430"/>
      <c r="I276" s="430"/>
      <c r="J276" s="430"/>
      <c r="K276" s="430"/>
      <c r="L276" s="430"/>
      <c r="M276" s="430"/>
      <c r="N276" s="430"/>
      <c r="O276" s="430"/>
      <c r="P276" s="430"/>
    </row>
    <row r="277" spans="1:16" ht="14.25" customHeight="1">
      <c r="A277" s="427"/>
      <c r="B277" s="428"/>
      <c r="C277" s="428"/>
      <c r="D277" s="431"/>
      <c r="E277" s="430"/>
      <c r="F277" s="430"/>
      <c r="G277" s="430"/>
      <c r="H277" s="430"/>
      <c r="I277" s="430"/>
      <c r="J277" s="430"/>
      <c r="K277" s="430"/>
      <c r="L277" s="430"/>
      <c r="M277" s="430"/>
      <c r="N277" s="430"/>
      <c r="O277" s="430"/>
      <c r="P277" s="430"/>
    </row>
    <row r="278" spans="1:16" ht="14.25" customHeight="1">
      <c r="A278" s="427"/>
      <c r="B278" s="428"/>
      <c r="C278" s="428"/>
      <c r="D278" s="431"/>
      <c r="E278" s="430"/>
      <c r="F278" s="430"/>
      <c r="G278" s="430"/>
      <c r="H278" s="430"/>
      <c r="I278" s="430"/>
      <c r="J278" s="430"/>
      <c r="K278" s="430"/>
      <c r="L278" s="430"/>
      <c r="M278" s="430"/>
      <c r="N278" s="430"/>
      <c r="O278" s="430"/>
      <c r="P278" s="430"/>
    </row>
    <row r="279" spans="1:16" ht="14.25" customHeight="1">
      <c r="A279" s="427"/>
      <c r="B279" s="428"/>
      <c r="C279" s="428"/>
      <c r="D279" s="431"/>
      <c r="E279" s="430"/>
      <c r="F279" s="430"/>
      <c r="G279" s="430"/>
      <c r="H279" s="430"/>
      <c r="I279" s="430"/>
      <c r="J279" s="430"/>
      <c r="K279" s="430"/>
      <c r="L279" s="430"/>
      <c r="M279" s="430"/>
      <c r="N279" s="430"/>
      <c r="O279" s="430"/>
      <c r="P279" s="430"/>
    </row>
    <row r="280" spans="1:16" ht="14.25" customHeight="1">
      <c r="A280" s="427"/>
      <c r="B280" s="428"/>
      <c r="C280" s="428"/>
      <c r="D280" s="431"/>
      <c r="E280" s="430"/>
      <c r="F280" s="430"/>
      <c r="G280" s="430"/>
      <c r="H280" s="430"/>
      <c r="I280" s="430"/>
      <c r="J280" s="430"/>
      <c r="K280" s="430"/>
      <c r="L280" s="430"/>
      <c r="M280" s="430"/>
      <c r="N280" s="430"/>
      <c r="O280" s="430"/>
      <c r="P280" s="430"/>
    </row>
    <row r="281" spans="1:16" ht="14.25" customHeight="1">
      <c r="A281" s="427"/>
      <c r="B281" s="428"/>
      <c r="C281" s="428"/>
      <c r="D281" s="431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0"/>
      <c r="P281" s="430"/>
    </row>
    <row r="282" spans="1:16" ht="14.25" customHeight="1">
      <c r="A282" s="427"/>
      <c r="B282" s="428"/>
      <c r="C282" s="428"/>
      <c r="D282" s="431"/>
      <c r="E282" s="430"/>
      <c r="F282" s="430"/>
      <c r="G282" s="430"/>
      <c r="H282" s="430"/>
      <c r="I282" s="430"/>
      <c r="J282" s="430"/>
      <c r="K282" s="430"/>
      <c r="L282" s="430"/>
      <c r="M282" s="430"/>
      <c r="N282" s="430"/>
      <c r="O282" s="430"/>
      <c r="P282" s="430"/>
    </row>
    <row r="283" spans="1:16" ht="14.25" customHeight="1">
      <c r="A283" s="427"/>
      <c r="B283" s="428"/>
      <c r="C283" s="428"/>
      <c r="D283" s="431"/>
      <c r="E283" s="430"/>
      <c r="F283" s="430"/>
      <c r="G283" s="430"/>
      <c r="H283" s="430"/>
      <c r="I283" s="430"/>
      <c r="J283" s="430"/>
      <c r="K283" s="430"/>
      <c r="L283" s="430"/>
      <c r="M283" s="430"/>
      <c r="N283" s="430"/>
      <c r="O283" s="430"/>
      <c r="P283" s="430"/>
    </row>
    <row r="284" spans="1:16" ht="14.25" customHeight="1">
      <c r="A284" s="427"/>
      <c r="B284" s="428"/>
      <c r="C284" s="428"/>
      <c r="D284" s="431"/>
      <c r="E284" s="430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</row>
    <row r="285" spans="1:16" ht="14.25" customHeight="1">
      <c r="A285" s="427"/>
      <c r="B285" s="428"/>
      <c r="C285" s="428"/>
      <c r="D285" s="431"/>
      <c r="E285" s="430"/>
      <c r="F285" s="430"/>
      <c r="G285" s="430"/>
      <c r="H285" s="430"/>
      <c r="I285" s="430"/>
      <c r="J285" s="430"/>
      <c r="K285" s="430"/>
      <c r="L285" s="430"/>
      <c r="M285" s="430"/>
      <c r="N285" s="430"/>
      <c r="O285" s="430"/>
      <c r="P285" s="430"/>
    </row>
    <row r="286" spans="1:16" ht="14.25" customHeight="1">
      <c r="A286" s="427"/>
      <c r="B286" s="428"/>
      <c r="C286" s="428"/>
      <c r="D286" s="431"/>
      <c r="E286" s="430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</row>
    <row r="287" spans="1:16" ht="14.25" customHeight="1">
      <c r="A287" s="427"/>
      <c r="B287" s="428"/>
      <c r="C287" s="428"/>
      <c r="D287" s="431"/>
      <c r="E287" s="430"/>
      <c r="F287" s="430"/>
      <c r="G287" s="430"/>
      <c r="H287" s="430"/>
      <c r="I287" s="430"/>
      <c r="J287" s="430"/>
      <c r="K287" s="430"/>
      <c r="L287" s="430"/>
      <c r="M287" s="430"/>
      <c r="N287" s="430"/>
      <c r="O287" s="430"/>
      <c r="P287" s="430"/>
    </row>
    <row r="288" spans="1:16" ht="14.25" customHeight="1">
      <c r="A288" s="427"/>
      <c r="B288" s="428"/>
      <c r="C288" s="428"/>
      <c r="D288" s="431"/>
      <c r="E288" s="430"/>
      <c r="F288" s="430"/>
      <c r="G288" s="430"/>
      <c r="H288" s="430"/>
      <c r="I288" s="430"/>
      <c r="J288" s="430"/>
      <c r="K288" s="430"/>
      <c r="L288" s="430"/>
      <c r="M288" s="430"/>
      <c r="N288" s="430"/>
      <c r="O288" s="430"/>
      <c r="P288" s="430"/>
    </row>
    <row r="289" spans="1:16" ht="14.25" customHeight="1">
      <c r="A289" s="427"/>
      <c r="B289" s="428"/>
      <c r="C289" s="428"/>
      <c r="D289" s="431"/>
      <c r="E289" s="430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</row>
    <row r="290" spans="1:16" ht="14.25" customHeight="1">
      <c r="A290" s="427"/>
      <c r="B290" s="428"/>
      <c r="C290" s="428"/>
      <c r="D290" s="431"/>
      <c r="E290" s="430"/>
      <c r="F290" s="430"/>
      <c r="G290" s="430"/>
      <c r="H290" s="430"/>
      <c r="I290" s="430"/>
      <c r="J290" s="430"/>
      <c r="K290" s="430"/>
      <c r="L290" s="430"/>
      <c r="M290" s="430"/>
      <c r="N290" s="430"/>
      <c r="O290" s="430"/>
      <c r="P290" s="430"/>
    </row>
    <row r="291" spans="1:16" ht="14.25" customHeight="1">
      <c r="A291" s="427"/>
      <c r="B291" s="428"/>
      <c r="C291" s="428"/>
      <c r="D291" s="431"/>
      <c r="E291" s="430"/>
      <c r="F291" s="430"/>
      <c r="G291" s="430"/>
      <c r="H291" s="430"/>
      <c r="I291" s="430"/>
      <c r="J291" s="430"/>
      <c r="K291" s="430"/>
      <c r="L291" s="430"/>
      <c r="M291" s="430"/>
      <c r="N291" s="430"/>
      <c r="O291" s="430"/>
      <c r="P291" s="430"/>
    </row>
    <row r="292" spans="1:16" ht="14.25" customHeight="1">
      <c r="A292" s="427"/>
      <c r="B292" s="428"/>
      <c r="C292" s="428"/>
      <c r="D292" s="431"/>
      <c r="E292" s="430"/>
      <c r="F292" s="430"/>
      <c r="G292" s="430"/>
      <c r="H292" s="430"/>
      <c r="I292" s="430"/>
      <c r="J292" s="430"/>
      <c r="K292" s="430"/>
      <c r="L292" s="430"/>
      <c r="M292" s="430"/>
      <c r="N292" s="430"/>
      <c r="O292" s="430"/>
      <c r="P292" s="430"/>
    </row>
    <row r="293" spans="1:16" ht="14.25" customHeight="1">
      <c r="A293" s="427"/>
      <c r="B293" s="428"/>
      <c r="C293" s="428"/>
      <c r="D293" s="431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</row>
    <row r="294" spans="1:16" ht="14.25" customHeight="1">
      <c r="A294" s="427"/>
      <c r="B294" s="428"/>
      <c r="C294" s="428"/>
      <c r="D294" s="431"/>
      <c r="E294" s="430"/>
      <c r="F294" s="430"/>
      <c r="G294" s="430"/>
      <c r="H294" s="430"/>
      <c r="I294" s="430"/>
      <c r="J294" s="430"/>
      <c r="K294" s="430"/>
      <c r="L294" s="430"/>
      <c r="M294" s="430"/>
      <c r="N294" s="430"/>
      <c r="O294" s="430"/>
      <c r="P294" s="430"/>
    </row>
    <row r="295" spans="1:16" ht="14.25" customHeight="1">
      <c r="A295" s="427"/>
      <c r="B295" s="428"/>
      <c r="C295" s="428"/>
      <c r="D295" s="431"/>
      <c r="E295" s="430"/>
      <c r="F295" s="430"/>
      <c r="G295" s="430"/>
      <c r="H295" s="430"/>
      <c r="I295" s="430"/>
      <c r="J295" s="430"/>
      <c r="K295" s="430"/>
      <c r="L295" s="430"/>
      <c r="M295" s="430"/>
      <c r="N295" s="430"/>
      <c r="O295" s="430"/>
      <c r="P295" s="430"/>
    </row>
    <row r="296" spans="1:16" ht="14.25" customHeight="1">
      <c r="A296" s="427"/>
      <c r="B296" s="428"/>
      <c r="C296" s="428"/>
      <c r="D296" s="431"/>
      <c r="E296" s="430"/>
      <c r="F296" s="430"/>
      <c r="G296" s="430"/>
      <c r="H296" s="430"/>
      <c r="I296" s="430"/>
      <c r="J296" s="430"/>
      <c r="K296" s="430"/>
      <c r="L296" s="430"/>
      <c r="M296" s="430"/>
      <c r="N296" s="430"/>
      <c r="O296" s="430"/>
      <c r="P296" s="430"/>
    </row>
    <row r="297" spans="1:16" ht="14.25" customHeight="1">
      <c r="A297" s="427"/>
      <c r="B297" s="428"/>
      <c r="C297" s="428"/>
      <c r="D297" s="431"/>
      <c r="E297" s="430"/>
      <c r="F297" s="430"/>
      <c r="G297" s="430"/>
      <c r="H297" s="430"/>
      <c r="I297" s="430"/>
      <c r="J297" s="430"/>
      <c r="K297" s="430"/>
      <c r="L297" s="430"/>
      <c r="M297" s="430"/>
      <c r="N297" s="430"/>
      <c r="O297" s="430"/>
      <c r="P297" s="430"/>
    </row>
    <row r="298" spans="1:16" ht="14.25" customHeight="1">
      <c r="A298" s="427"/>
      <c r="B298" s="428"/>
      <c r="C298" s="428"/>
      <c r="D298" s="431"/>
      <c r="E298" s="430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0"/>
    </row>
    <row r="299" spans="1:16" ht="14.25" customHeight="1">
      <c r="A299" s="427"/>
      <c r="B299" s="428"/>
      <c r="C299" s="428"/>
      <c r="D299" s="431"/>
      <c r="E299" s="430"/>
      <c r="F299" s="430"/>
      <c r="G299" s="430"/>
      <c r="H299" s="430"/>
      <c r="I299" s="430"/>
      <c r="J299" s="430"/>
      <c r="K299" s="430"/>
      <c r="L299" s="430"/>
      <c r="M299" s="430"/>
      <c r="N299" s="430"/>
      <c r="O299" s="430"/>
      <c r="P299" s="430"/>
    </row>
    <row r="300" spans="1:16" ht="14.25" customHeight="1">
      <c r="A300" s="427"/>
      <c r="B300" s="428"/>
      <c r="C300" s="428"/>
      <c r="D300" s="431"/>
      <c r="E300" s="430"/>
      <c r="F300" s="430"/>
      <c r="G300" s="430"/>
      <c r="H300" s="430"/>
      <c r="I300" s="430"/>
      <c r="J300" s="430"/>
      <c r="K300" s="430"/>
      <c r="L300" s="430"/>
      <c r="M300" s="430"/>
      <c r="N300" s="430"/>
      <c r="O300" s="430"/>
      <c r="P300" s="430"/>
    </row>
    <row r="301" spans="1:16" ht="14.25" customHeight="1">
      <c r="A301" s="427"/>
      <c r="B301" s="428"/>
      <c r="C301" s="428"/>
      <c r="D301" s="431"/>
      <c r="E301" s="430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</row>
    <row r="302" spans="1:16" ht="14.25" customHeight="1">
      <c r="A302" s="427"/>
      <c r="B302" s="428"/>
      <c r="C302" s="428"/>
      <c r="D302" s="431"/>
      <c r="E302" s="430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</row>
    <row r="303" spans="1:16" ht="14.25" customHeight="1">
      <c r="A303" s="427"/>
      <c r="B303" s="428"/>
      <c r="C303" s="428"/>
      <c r="D303" s="431"/>
      <c r="E303" s="430"/>
      <c r="F303" s="430"/>
      <c r="G303" s="430"/>
      <c r="H303" s="430"/>
      <c r="I303" s="430"/>
      <c r="J303" s="430"/>
      <c r="K303" s="430"/>
      <c r="L303" s="430"/>
      <c r="M303" s="430"/>
      <c r="N303" s="430"/>
      <c r="O303" s="430"/>
      <c r="P303" s="430"/>
    </row>
    <row r="304" spans="1:16" ht="14.25" customHeight="1">
      <c r="A304" s="427"/>
      <c r="B304" s="428"/>
      <c r="C304" s="428"/>
      <c r="D304" s="431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</row>
    <row r="305" spans="1:16" ht="14.25" customHeight="1">
      <c r="A305" s="427"/>
      <c r="B305" s="428"/>
      <c r="C305" s="428"/>
      <c r="D305" s="431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</row>
    <row r="306" spans="1:16" ht="14.25" customHeight="1">
      <c r="A306" s="427"/>
      <c r="B306" s="428"/>
      <c r="C306" s="428"/>
      <c r="D306" s="431"/>
      <c r="E306" s="430"/>
      <c r="F306" s="430"/>
      <c r="G306" s="430"/>
      <c r="H306" s="430"/>
      <c r="I306" s="430"/>
      <c r="J306" s="430"/>
      <c r="K306" s="430"/>
      <c r="L306" s="430"/>
      <c r="M306" s="430"/>
      <c r="N306" s="430"/>
      <c r="O306" s="430"/>
      <c r="P306" s="430"/>
    </row>
    <row r="307" spans="1:16" ht="14.25" customHeight="1">
      <c r="A307" s="427"/>
      <c r="B307" s="428"/>
      <c r="C307" s="428"/>
      <c r="D307" s="431"/>
      <c r="E307" s="430"/>
      <c r="F307" s="430"/>
      <c r="G307" s="430"/>
      <c r="H307" s="430"/>
      <c r="I307" s="430"/>
      <c r="J307" s="430"/>
      <c r="K307" s="430"/>
      <c r="L307" s="430"/>
      <c r="M307" s="430"/>
      <c r="N307" s="430"/>
      <c r="O307" s="430"/>
      <c r="P307" s="430"/>
    </row>
    <row r="308" spans="1:16" ht="14.25" customHeight="1">
      <c r="A308" s="427"/>
      <c r="B308" s="428"/>
      <c r="C308" s="428"/>
      <c r="D308" s="431"/>
      <c r="E308" s="430"/>
      <c r="F308" s="430"/>
      <c r="G308" s="430"/>
      <c r="H308" s="430"/>
      <c r="I308" s="430"/>
      <c r="J308" s="430"/>
      <c r="K308" s="430"/>
      <c r="L308" s="430"/>
      <c r="M308" s="430"/>
      <c r="N308" s="430"/>
      <c r="O308" s="430"/>
      <c r="P308" s="430"/>
    </row>
    <row r="309" spans="1:16" ht="14.25" customHeight="1">
      <c r="A309" s="427"/>
      <c r="B309" s="428"/>
      <c r="C309" s="428"/>
      <c r="D309" s="431"/>
      <c r="E309" s="430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</row>
    <row r="310" spans="1:16" ht="14.25" customHeight="1">
      <c r="A310" s="427"/>
      <c r="B310" s="428"/>
      <c r="C310" s="428"/>
      <c r="D310" s="431"/>
      <c r="E310" s="430"/>
      <c r="F310" s="430"/>
      <c r="G310" s="430"/>
      <c r="H310" s="430"/>
      <c r="I310" s="430"/>
      <c r="J310" s="430"/>
      <c r="K310" s="430"/>
      <c r="L310" s="430"/>
      <c r="M310" s="430"/>
      <c r="N310" s="430"/>
      <c r="O310" s="430"/>
      <c r="P310" s="430"/>
    </row>
    <row r="311" spans="1:16" ht="14.25" customHeight="1">
      <c r="A311" s="427"/>
      <c r="B311" s="428"/>
      <c r="C311" s="428"/>
      <c r="D311" s="431"/>
      <c r="E311" s="430"/>
      <c r="F311" s="430"/>
      <c r="G311" s="430"/>
      <c r="H311" s="430"/>
      <c r="I311" s="430"/>
      <c r="J311" s="430"/>
      <c r="K311" s="430"/>
      <c r="L311" s="430"/>
      <c r="M311" s="430"/>
      <c r="N311" s="430"/>
      <c r="O311" s="430"/>
      <c r="P311" s="430"/>
    </row>
    <row r="312" spans="1:16" ht="14.25" customHeight="1">
      <c r="A312" s="427"/>
      <c r="B312" s="428"/>
      <c r="C312" s="428"/>
      <c r="D312" s="431"/>
      <c r="E312" s="430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0"/>
    </row>
    <row r="313" spans="1:16" ht="14.25" customHeight="1">
      <c r="A313" s="427"/>
      <c r="B313" s="428"/>
      <c r="C313" s="428"/>
      <c r="D313" s="431"/>
      <c r="E313" s="430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</row>
    <row r="314" spans="1:16" ht="14.25" customHeight="1">
      <c r="A314" s="427"/>
      <c r="B314" s="428"/>
      <c r="C314" s="428"/>
      <c r="D314" s="431"/>
      <c r="E314" s="430"/>
      <c r="F314" s="430"/>
      <c r="G314" s="430"/>
      <c r="H314" s="430"/>
      <c r="I314" s="430"/>
      <c r="J314" s="430"/>
      <c r="K314" s="430"/>
      <c r="L314" s="430"/>
      <c r="M314" s="430"/>
      <c r="N314" s="430"/>
      <c r="O314" s="430"/>
      <c r="P314" s="430"/>
    </row>
    <row r="315" spans="1:16" ht="14.25" customHeight="1">
      <c r="A315" s="427"/>
      <c r="B315" s="428"/>
      <c r="C315" s="428"/>
      <c r="D315" s="431"/>
      <c r="E315" s="430"/>
      <c r="F315" s="430"/>
      <c r="G315" s="430"/>
      <c r="H315" s="430"/>
      <c r="I315" s="430"/>
      <c r="J315" s="430"/>
      <c r="K315" s="430"/>
      <c r="L315" s="430"/>
      <c r="M315" s="430"/>
      <c r="N315" s="430"/>
      <c r="O315" s="430"/>
      <c r="P315" s="430"/>
    </row>
    <row r="316" spans="1:16" ht="14.25" customHeight="1">
      <c r="A316" s="427"/>
      <c r="B316" s="428"/>
      <c r="C316" s="428"/>
      <c r="D316" s="431"/>
      <c r="E316" s="430"/>
      <c r="F316" s="430"/>
      <c r="G316" s="430"/>
      <c r="H316" s="430"/>
      <c r="I316" s="430"/>
      <c r="J316" s="430"/>
      <c r="K316" s="430"/>
      <c r="L316" s="430"/>
      <c r="M316" s="430"/>
      <c r="N316" s="430"/>
      <c r="O316" s="430"/>
      <c r="P316" s="430"/>
    </row>
    <row r="317" spans="1:16" ht="14.25" customHeight="1">
      <c r="A317" s="427"/>
      <c r="B317" s="428"/>
      <c r="C317" s="428"/>
      <c r="D317" s="431"/>
      <c r="E317" s="430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</row>
    <row r="318" spans="1:16" ht="14.25" customHeight="1">
      <c r="A318" s="427"/>
      <c r="B318" s="428"/>
      <c r="C318" s="428"/>
      <c r="D318" s="431"/>
      <c r="E318" s="430"/>
      <c r="F318" s="430"/>
      <c r="G318" s="430"/>
      <c r="H318" s="430"/>
      <c r="I318" s="430"/>
      <c r="J318" s="430"/>
      <c r="K318" s="430"/>
      <c r="L318" s="430"/>
      <c r="M318" s="430"/>
      <c r="N318" s="430"/>
      <c r="O318" s="430"/>
      <c r="P318" s="430"/>
    </row>
    <row r="319" spans="1:16" ht="14.25" customHeight="1">
      <c r="A319" s="427"/>
      <c r="B319" s="428"/>
      <c r="C319" s="428"/>
      <c r="D319" s="431"/>
      <c r="E319" s="430"/>
      <c r="F319" s="430"/>
      <c r="G319" s="430"/>
      <c r="H319" s="430"/>
      <c r="I319" s="430"/>
      <c r="J319" s="430"/>
      <c r="K319" s="430"/>
      <c r="L319" s="430"/>
      <c r="M319" s="430"/>
      <c r="N319" s="430"/>
      <c r="O319" s="430"/>
      <c r="P319" s="430"/>
    </row>
    <row r="320" spans="1:16" ht="14.25" customHeight="1">
      <c r="A320" s="427"/>
      <c r="B320" s="428"/>
      <c r="C320" s="428"/>
      <c r="D320" s="431"/>
      <c r="E320" s="430"/>
      <c r="F320" s="430"/>
      <c r="G320" s="430"/>
      <c r="H320" s="430"/>
      <c r="I320" s="430"/>
      <c r="J320" s="430"/>
      <c r="K320" s="430"/>
      <c r="L320" s="430"/>
      <c r="M320" s="430"/>
      <c r="N320" s="430"/>
      <c r="O320" s="430"/>
      <c r="P320" s="430"/>
    </row>
    <row r="321" spans="1:16" ht="14.25" customHeight="1">
      <c r="A321" s="427"/>
      <c r="B321" s="428"/>
      <c r="C321" s="428"/>
      <c r="D321" s="431"/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</row>
    <row r="322" spans="1:16" ht="14.25" customHeight="1">
      <c r="A322" s="427"/>
      <c r="B322" s="428"/>
      <c r="C322" s="428"/>
      <c r="D322" s="431"/>
      <c r="E322" s="430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</row>
    <row r="323" spans="1:16" ht="14.25" customHeight="1">
      <c r="A323" s="427"/>
      <c r="B323" s="428"/>
      <c r="C323" s="428"/>
      <c r="D323" s="431"/>
      <c r="E323" s="430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</row>
    <row r="324" spans="1:16" ht="14.25" customHeight="1">
      <c r="A324" s="427"/>
      <c r="B324" s="428"/>
      <c r="C324" s="428"/>
      <c r="D324" s="431"/>
      <c r="E324" s="430"/>
      <c r="F324" s="430"/>
      <c r="G324" s="430"/>
      <c r="H324" s="430"/>
      <c r="I324" s="430"/>
      <c r="J324" s="430"/>
      <c r="K324" s="430"/>
      <c r="L324" s="430"/>
      <c r="M324" s="430"/>
      <c r="N324" s="430"/>
      <c r="O324" s="430"/>
      <c r="P324" s="430"/>
    </row>
    <row r="325" spans="1:16" ht="14.25" customHeight="1">
      <c r="A325" s="427"/>
      <c r="B325" s="428"/>
      <c r="C325" s="428"/>
      <c r="D325" s="431"/>
      <c r="E325" s="430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</row>
    <row r="326" spans="1:16" ht="14.25" customHeight="1">
      <c r="A326" s="427"/>
      <c r="B326" s="428"/>
      <c r="C326" s="428"/>
      <c r="D326" s="431"/>
      <c r="E326" s="430"/>
      <c r="F326" s="430"/>
      <c r="G326" s="430"/>
      <c r="H326" s="430"/>
      <c r="I326" s="430"/>
      <c r="J326" s="430"/>
      <c r="K326" s="430"/>
      <c r="L326" s="430"/>
      <c r="M326" s="430"/>
      <c r="N326" s="430"/>
      <c r="O326" s="430"/>
      <c r="P326" s="430"/>
    </row>
    <row r="327" spans="1:16" ht="14.25" customHeight="1">
      <c r="A327" s="427"/>
      <c r="B327" s="428"/>
      <c r="C327" s="428"/>
      <c r="D327" s="431"/>
      <c r="E327" s="430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</row>
    <row r="328" spans="1:16" ht="14.25" customHeight="1">
      <c r="A328" s="427"/>
      <c r="B328" s="428"/>
      <c r="C328" s="428"/>
      <c r="D328" s="431"/>
      <c r="E328" s="430"/>
      <c r="F328" s="430"/>
      <c r="G328" s="430"/>
      <c r="H328" s="430"/>
      <c r="I328" s="430"/>
      <c r="J328" s="430"/>
      <c r="K328" s="430"/>
      <c r="L328" s="430"/>
      <c r="M328" s="430"/>
      <c r="N328" s="430"/>
      <c r="O328" s="430"/>
      <c r="P328" s="430"/>
    </row>
    <row r="329" spans="1:16" ht="14.25" customHeight="1">
      <c r="A329" s="427"/>
      <c r="B329" s="428"/>
      <c r="C329" s="428"/>
      <c r="D329" s="431"/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</row>
    <row r="330" spans="1:16" ht="14.25" customHeight="1">
      <c r="A330" s="427"/>
      <c r="B330" s="428"/>
      <c r="C330" s="428"/>
      <c r="D330" s="431"/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</row>
    <row r="331" spans="1:16" ht="14.25" customHeight="1">
      <c r="A331" s="427"/>
      <c r="B331" s="428"/>
      <c r="C331" s="428"/>
      <c r="D331" s="431"/>
      <c r="E331" s="430"/>
      <c r="F331" s="430"/>
      <c r="G331" s="430"/>
      <c r="H331" s="430"/>
      <c r="I331" s="430"/>
      <c r="J331" s="430"/>
      <c r="K331" s="430"/>
      <c r="L331" s="430"/>
      <c r="M331" s="430"/>
      <c r="N331" s="430"/>
      <c r="O331" s="430"/>
      <c r="P331" s="430"/>
    </row>
    <row r="332" spans="1:16" ht="14.25" customHeight="1">
      <c r="A332" s="427"/>
      <c r="B332" s="428"/>
      <c r="C332" s="428"/>
      <c r="D332" s="431"/>
      <c r="E332" s="430"/>
      <c r="F332" s="430"/>
      <c r="G332" s="430"/>
      <c r="H332" s="430"/>
      <c r="I332" s="430"/>
      <c r="J332" s="430"/>
      <c r="K332" s="430"/>
      <c r="L332" s="430"/>
      <c r="M332" s="430"/>
      <c r="N332" s="430"/>
      <c r="O332" s="430"/>
      <c r="P332" s="430"/>
    </row>
    <row r="333" spans="1:16" ht="14.25" customHeight="1">
      <c r="A333" s="427"/>
      <c r="B333" s="428"/>
      <c r="C333" s="428"/>
      <c r="D333" s="431"/>
      <c r="E333" s="430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</row>
    <row r="334" spans="1:16" ht="14.25" customHeight="1">
      <c r="A334" s="427"/>
      <c r="B334" s="428"/>
      <c r="C334" s="428"/>
      <c r="D334" s="431"/>
      <c r="E334" s="430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</row>
    <row r="335" spans="1:16" ht="14.25" customHeight="1">
      <c r="A335" s="427"/>
      <c r="B335" s="428"/>
      <c r="C335" s="428"/>
      <c r="D335" s="431"/>
      <c r="E335" s="430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</row>
    <row r="336" spans="1:16" ht="14.25" customHeight="1">
      <c r="A336" s="427"/>
      <c r="B336" s="428"/>
      <c r="C336" s="428"/>
      <c r="D336" s="431"/>
      <c r="E336" s="430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</row>
    <row r="337" spans="1:16" ht="14.25" customHeight="1">
      <c r="A337" s="427"/>
      <c r="B337" s="428"/>
      <c r="C337" s="428"/>
      <c r="D337" s="431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</row>
    <row r="338" spans="1:16" ht="14.25" customHeight="1">
      <c r="A338" s="427"/>
      <c r="B338" s="428"/>
      <c r="C338" s="428"/>
      <c r="D338" s="431"/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</row>
    <row r="339" spans="1:16" ht="14.25" customHeight="1">
      <c r="A339" s="427"/>
      <c r="B339" s="428"/>
      <c r="C339" s="428"/>
      <c r="D339" s="431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</row>
    <row r="340" spans="1:16" ht="14.25" customHeight="1">
      <c r="A340" s="427"/>
      <c r="B340" s="428"/>
      <c r="C340" s="428"/>
      <c r="D340" s="431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</row>
    <row r="341" spans="1:16" ht="14.25" customHeight="1">
      <c r="A341" s="427"/>
      <c r="B341" s="428"/>
      <c r="C341" s="428"/>
      <c r="D341" s="431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</row>
    <row r="342" spans="1:16" ht="14.25" customHeight="1">
      <c r="A342" s="427"/>
      <c r="B342" s="428"/>
      <c r="C342" s="428"/>
      <c r="D342" s="431"/>
      <c r="E342" s="430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</row>
    <row r="343" spans="1:16" ht="14.25" customHeight="1">
      <c r="A343" s="427"/>
      <c r="B343" s="428"/>
      <c r="C343" s="428"/>
      <c r="D343" s="431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</row>
    <row r="344" spans="1:16" ht="14.25" customHeight="1">
      <c r="A344" s="427"/>
      <c r="B344" s="428"/>
      <c r="C344" s="428"/>
      <c r="D344" s="431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</row>
    <row r="345" spans="1:16" ht="14.25" customHeight="1">
      <c r="A345" s="427"/>
      <c r="B345" s="428"/>
      <c r="C345" s="428"/>
      <c r="D345" s="431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</row>
    <row r="346" spans="1:16" ht="14.25" customHeight="1">
      <c r="A346" s="427"/>
      <c r="B346" s="428"/>
      <c r="C346" s="428"/>
      <c r="D346" s="431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</row>
    <row r="347" spans="1:16" ht="14.25" customHeight="1">
      <c r="A347" s="427"/>
      <c r="B347" s="428"/>
      <c r="C347" s="428"/>
      <c r="D347" s="431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</row>
    <row r="348" spans="1:16" ht="14.25" customHeight="1">
      <c r="A348" s="427"/>
      <c r="B348" s="428"/>
      <c r="C348" s="428"/>
      <c r="D348" s="431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</row>
    <row r="349" spans="1:16" ht="14.25" customHeight="1">
      <c r="A349" s="427"/>
      <c r="B349" s="428"/>
      <c r="C349" s="428"/>
      <c r="D349" s="431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</row>
    <row r="350" spans="1:16" ht="14.25" customHeight="1">
      <c r="A350" s="427"/>
      <c r="B350" s="428"/>
      <c r="C350" s="428"/>
      <c r="D350" s="431"/>
      <c r="E350" s="430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</row>
    <row r="351" spans="1:16" ht="14.25" customHeight="1">
      <c r="A351" s="427"/>
      <c r="B351" s="428"/>
      <c r="C351" s="428"/>
      <c r="D351" s="431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</row>
    <row r="352" spans="1:16" ht="14.25" customHeight="1">
      <c r="A352" s="427"/>
      <c r="B352" s="428"/>
      <c r="C352" s="428"/>
      <c r="D352" s="431"/>
      <c r="E352" s="430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</row>
    <row r="353" spans="1:16" ht="14.25" customHeight="1">
      <c r="A353" s="427"/>
      <c r="B353" s="428"/>
      <c r="C353" s="428"/>
      <c r="D353" s="431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</row>
    <row r="354" spans="1:16" ht="14.25" customHeight="1">
      <c r="A354" s="427"/>
      <c r="B354" s="428"/>
      <c r="C354" s="428"/>
      <c r="D354" s="431"/>
      <c r="E354" s="430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</row>
    <row r="355" spans="1:16" ht="14.25" customHeight="1">
      <c r="A355" s="427"/>
      <c r="B355" s="428"/>
      <c r="C355" s="428"/>
      <c r="D355" s="431"/>
      <c r="E355" s="430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</row>
    <row r="356" spans="1:16" ht="14.25" customHeight="1">
      <c r="A356" s="427"/>
      <c r="B356" s="428"/>
      <c r="C356" s="428"/>
      <c r="D356" s="431"/>
      <c r="E356" s="430"/>
      <c r="F356" s="430"/>
      <c r="G356" s="430"/>
      <c r="H356" s="430"/>
      <c r="I356" s="430"/>
      <c r="J356" s="430"/>
      <c r="K356" s="430"/>
      <c r="L356" s="430"/>
      <c r="M356" s="430"/>
      <c r="N356" s="430"/>
      <c r="O356" s="430"/>
      <c r="P356" s="430"/>
    </row>
    <row r="357" spans="1:16" ht="14.25" customHeight="1">
      <c r="A357" s="427"/>
      <c r="B357" s="428"/>
      <c r="C357" s="428"/>
      <c r="D357" s="431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</row>
    <row r="358" spans="1:16" ht="14.25" customHeight="1">
      <c r="A358" s="427"/>
      <c r="B358" s="428"/>
      <c r="C358" s="428"/>
      <c r="D358" s="431"/>
      <c r="E358" s="430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</row>
    <row r="359" spans="1:16" ht="14.25" customHeight="1">
      <c r="A359" s="427"/>
      <c r="B359" s="428"/>
      <c r="C359" s="428"/>
      <c r="D359" s="431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</row>
    <row r="360" spans="1:16" ht="14.25" customHeight="1">
      <c r="A360" s="427"/>
      <c r="B360" s="428"/>
      <c r="C360" s="428"/>
      <c r="D360" s="431"/>
      <c r="E360" s="430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</row>
    <row r="361" spans="1:16" ht="14.25" customHeight="1">
      <c r="A361" s="427"/>
      <c r="B361" s="428"/>
      <c r="C361" s="428"/>
      <c r="D361" s="431"/>
      <c r="E361" s="430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</row>
    <row r="362" spans="1:16" ht="14.25" customHeight="1">
      <c r="A362" s="427"/>
      <c r="B362" s="428"/>
      <c r="C362" s="428"/>
      <c r="D362" s="431"/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</row>
    <row r="363" spans="1:16" ht="14.25" customHeight="1">
      <c r="A363" s="427"/>
      <c r="B363" s="428"/>
      <c r="C363" s="428"/>
      <c r="D363" s="431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</row>
    <row r="364" spans="1:16" ht="14.25" customHeight="1">
      <c r="A364" s="427"/>
      <c r="B364" s="428"/>
      <c r="C364" s="428"/>
      <c r="D364" s="431"/>
      <c r="E364" s="430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  <c r="P364" s="430"/>
    </row>
    <row r="365" spans="1:16" ht="14.25" customHeight="1">
      <c r="A365" s="427"/>
      <c r="B365" s="428"/>
      <c r="C365" s="428"/>
      <c r="D365" s="431"/>
      <c r="E365" s="430"/>
      <c r="F365" s="430"/>
      <c r="G365" s="430"/>
      <c r="H365" s="430"/>
      <c r="I365" s="430"/>
      <c r="J365" s="430"/>
      <c r="K365" s="430"/>
      <c r="L365" s="430"/>
      <c r="M365" s="430"/>
      <c r="N365" s="430"/>
      <c r="O365" s="430"/>
      <c r="P365" s="430"/>
    </row>
    <row r="366" spans="1:16" ht="14.25" customHeight="1">
      <c r="A366" s="427"/>
      <c r="B366" s="428"/>
      <c r="C366" s="428"/>
      <c r="D366" s="431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</row>
    <row r="367" spans="1:16" ht="14.25" customHeight="1">
      <c r="A367" s="427"/>
      <c r="B367" s="428"/>
      <c r="C367" s="428"/>
      <c r="D367" s="431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</row>
    <row r="368" spans="1:16" ht="14.25" customHeight="1">
      <c r="A368" s="427"/>
      <c r="B368" s="428"/>
      <c r="C368" s="428"/>
      <c r="D368" s="431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</row>
    <row r="369" spans="1:16" ht="14.25" customHeight="1">
      <c r="A369" s="427"/>
      <c r="B369" s="428"/>
      <c r="C369" s="428"/>
      <c r="D369" s="431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</row>
    <row r="370" spans="1:16" ht="14.25" customHeight="1">
      <c r="A370" s="427"/>
      <c r="B370" s="428"/>
      <c r="C370" s="428"/>
      <c r="D370" s="431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</row>
    <row r="371" spans="1:16" ht="14.25" customHeight="1">
      <c r="A371" s="427"/>
      <c r="B371" s="428"/>
      <c r="C371" s="428"/>
      <c r="D371" s="431"/>
      <c r="E371" s="430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</row>
    <row r="372" spans="1:16" ht="14.25" customHeight="1">
      <c r="A372" s="427"/>
      <c r="B372" s="428"/>
      <c r="C372" s="428"/>
      <c r="D372" s="431"/>
      <c r="E372" s="430"/>
      <c r="F372" s="430"/>
      <c r="G372" s="430"/>
      <c r="H372" s="430"/>
      <c r="I372" s="430"/>
      <c r="J372" s="430"/>
      <c r="K372" s="430"/>
      <c r="L372" s="430"/>
      <c r="M372" s="430"/>
      <c r="N372" s="430"/>
      <c r="O372" s="430"/>
      <c r="P372" s="430"/>
    </row>
    <row r="373" spans="1:16" ht="14.25" customHeight="1">
      <c r="A373" s="427"/>
      <c r="B373" s="428"/>
      <c r="C373" s="428"/>
      <c r="D373" s="431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</row>
    <row r="374" spans="1:16" ht="14.25" customHeight="1">
      <c r="A374" s="427"/>
      <c r="B374" s="428"/>
      <c r="C374" s="428"/>
      <c r="D374" s="431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</row>
    <row r="375" spans="1:16" ht="14.25" customHeight="1">
      <c r="A375" s="427"/>
      <c r="B375" s="428"/>
      <c r="C375" s="428"/>
      <c r="D375" s="431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</row>
    <row r="376" spans="1:16" ht="14.25" customHeight="1">
      <c r="A376" s="427"/>
      <c r="B376" s="428"/>
      <c r="C376" s="428"/>
      <c r="D376" s="431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</row>
    <row r="377" spans="1:16" ht="14.25" customHeight="1">
      <c r="A377" s="427"/>
      <c r="B377" s="428"/>
      <c r="C377" s="428"/>
      <c r="D377" s="431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</row>
    <row r="378" spans="1:16" ht="14.25" customHeight="1">
      <c r="A378" s="427"/>
      <c r="B378" s="428"/>
      <c r="C378" s="428"/>
      <c r="D378" s="431"/>
      <c r="E378" s="430"/>
      <c r="F378" s="430"/>
      <c r="G378" s="430"/>
      <c r="H378" s="430"/>
      <c r="I378" s="430"/>
      <c r="J378" s="430"/>
      <c r="K378" s="430"/>
      <c r="L378" s="430"/>
      <c r="M378" s="430"/>
      <c r="N378" s="430"/>
      <c r="O378" s="430"/>
      <c r="P378" s="430"/>
    </row>
    <row r="379" spans="1:16" ht="14.25" customHeight="1">
      <c r="A379" s="427"/>
      <c r="B379" s="428"/>
      <c r="C379" s="428"/>
      <c r="D379" s="431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</row>
    <row r="380" spans="1:16" ht="14.25" customHeight="1">
      <c r="A380" s="427"/>
      <c r="B380" s="428"/>
      <c r="C380" s="428"/>
      <c r="D380" s="431"/>
      <c r="E380" s="430"/>
      <c r="F380" s="430"/>
      <c r="G380" s="430"/>
      <c r="H380" s="430"/>
      <c r="I380" s="430"/>
      <c r="J380" s="430"/>
      <c r="K380" s="430"/>
      <c r="L380" s="430"/>
      <c r="M380" s="430"/>
      <c r="N380" s="430"/>
      <c r="O380" s="430"/>
      <c r="P380" s="430"/>
    </row>
    <row r="381" spans="1:16" ht="14.25" customHeight="1">
      <c r="A381" s="427"/>
      <c r="B381" s="428"/>
      <c r="C381" s="428"/>
      <c r="D381" s="431"/>
      <c r="E381" s="430"/>
      <c r="F381" s="430"/>
      <c r="G381" s="430"/>
      <c r="H381" s="430"/>
      <c r="I381" s="430"/>
      <c r="J381" s="430"/>
      <c r="K381" s="430"/>
      <c r="L381" s="430"/>
      <c r="M381" s="430"/>
      <c r="N381" s="430"/>
      <c r="O381" s="430"/>
      <c r="P381" s="430"/>
    </row>
    <row r="382" spans="1:16" ht="14.25" customHeight="1">
      <c r="A382" s="427"/>
      <c r="B382" s="428"/>
      <c r="C382" s="428"/>
      <c r="D382" s="431"/>
      <c r="E382" s="430"/>
      <c r="F382" s="430"/>
      <c r="G382" s="430"/>
      <c r="H382" s="430"/>
      <c r="I382" s="430"/>
      <c r="J382" s="430"/>
      <c r="K382" s="430"/>
      <c r="L382" s="430"/>
      <c r="M382" s="430"/>
      <c r="N382" s="430"/>
      <c r="O382" s="430"/>
      <c r="P382" s="430"/>
    </row>
    <row r="383" spans="1:16" ht="14.25" customHeight="1">
      <c r="A383" s="427"/>
      <c r="B383" s="428"/>
      <c r="C383" s="428"/>
      <c r="D383" s="431"/>
      <c r="E383" s="430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</row>
    <row r="384" spans="1:16" ht="14.25" customHeight="1">
      <c r="A384" s="427"/>
      <c r="B384" s="428"/>
      <c r="C384" s="428"/>
      <c r="D384" s="431"/>
      <c r="E384" s="430"/>
      <c r="F384" s="430"/>
      <c r="G384" s="430"/>
      <c r="H384" s="430"/>
      <c r="I384" s="430"/>
      <c r="J384" s="430"/>
      <c r="K384" s="430"/>
      <c r="L384" s="430"/>
      <c r="M384" s="430"/>
      <c r="N384" s="430"/>
      <c r="O384" s="430"/>
      <c r="P384" s="430"/>
    </row>
    <row r="385" spans="1:16" ht="14.25" customHeight="1">
      <c r="A385" s="427"/>
      <c r="B385" s="428"/>
      <c r="C385" s="428"/>
      <c r="D385" s="431"/>
      <c r="E385" s="430"/>
      <c r="F385" s="430"/>
      <c r="G385" s="430"/>
      <c r="H385" s="430"/>
      <c r="I385" s="430"/>
      <c r="J385" s="430"/>
      <c r="K385" s="430"/>
      <c r="L385" s="430"/>
      <c r="M385" s="430"/>
      <c r="N385" s="430"/>
      <c r="O385" s="430"/>
      <c r="P385" s="430"/>
    </row>
    <row r="386" spans="1:16" ht="14.25" customHeight="1">
      <c r="A386" s="427"/>
      <c r="B386" s="428"/>
      <c r="C386" s="428"/>
      <c r="D386" s="431"/>
      <c r="E386" s="430"/>
      <c r="F386" s="430"/>
      <c r="G386" s="430"/>
      <c r="H386" s="430"/>
      <c r="I386" s="430"/>
      <c r="J386" s="430"/>
      <c r="K386" s="430"/>
      <c r="L386" s="430"/>
      <c r="M386" s="430"/>
      <c r="N386" s="430"/>
      <c r="O386" s="430"/>
      <c r="P386" s="430"/>
    </row>
    <row r="387" spans="1:16" ht="14.25" customHeight="1">
      <c r="A387" s="427"/>
      <c r="B387" s="428"/>
      <c r="C387" s="428"/>
      <c r="D387" s="431"/>
      <c r="E387" s="430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</row>
    <row r="388" spans="1:16" ht="14.25" customHeight="1">
      <c r="A388" s="427"/>
      <c r="B388" s="428"/>
      <c r="C388" s="428"/>
      <c r="D388" s="431"/>
      <c r="E388" s="430"/>
      <c r="F388" s="430"/>
      <c r="G388" s="430"/>
      <c r="H388" s="430"/>
      <c r="I388" s="430"/>
      <c r="J388" s="430"/>
      <c r="K388" s="430"/>
      <c r="L388" s="430"/>
      <c r="M388" s="430"/>
      <c r="N388" s="430"/>
      <c r="O388" s="430"/>
      <c r="P388" s="430"/>
    </row>
    <row r="389" spans="1:16" ht="14.25" customHeight="1">
      <c r="A389" s="427"/>
      <c r="B389" s="428"/>
      <c r="C389" s="428"/>
      <c r="D389" s="431"/>
      <c r="E389" s="430"/>
      <c r="F389" s="430"/>
      <c r="G389" s="430"/>
      <c r="H389" s="430"/>
      <c r="I389" s="430"/>
      <c r="J389" s="430"/>
      <c r="K389" s="430"/>
      <c r="L389" s="430"/>
      <c r="M389" s="430"/>
      <c r="N389" s="430"/>
      <c r="O389" s="430"/>
      <c r="P389" s="430"/>
    </row>
    <row r="390" spans="1:16" ht="14.25" customHeight="1">
      <c r="A390" s="427"/>
      <c r="B390" s="428"/>
      <c r="C390" s="428"/>
      <c r="D390" s="431"/>
      <c r="E390" s="430"/>
      <c r="F390" s="430"/>
      <c r="G390" s="430"/>
      <c r="H390" s="430"/>
      <c r="I390" s="430"/>
      <c r="J390" s="430"/>
      <c r="K390" s="430"/>
      <c r="L390" s="430"/>
      <c r="M390" s="430"/>
      <c r="N390" s="430"/>
      <c r="O390" s="430"/>
      <c r="P390" s="430"/>
    </row>
    <row r="391" spans="1:16" ht="14.25" customHeight="1">
      <c r="A391" s="427"/>
      <c r="B391" s="428"/>
      <c r="C391" s="428"/>
      <c r="D391" s="431"/>
      <c r="E391" s="430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</row>
    <row r="392" spans="1:16" ht="14.25" customHeight="1">
      <c r="A392" s="427"/>
      <c r="B392" s="428"/>
      <c r="C392" s="428"/>
      <c r="D392" s="431"/>
      <c r="E392" s="430"/>
      <c r="F392" s="430"/>
      <c r="G392" s="430"/>
      <c r="H392" s="430"/>
      <c r="I392" s="430"/>
      <c r="J392" s="430"/>
      <c r="K392" s="430"/>
      <c r="L392" s="430"/>
      <c r="M392" s="430"/>
      <c r="N392" s="430"/>
      <c r="O392" s="430"/>
      <c r="P392" s="430"/>
    </row>
    <row r="393" spans="1:16" ht="14.25" customHeight="1">
      <c r="A393" s="427"/>
      <c r="B393" s="428"/>
      <c r="C393" s="428"/>
      <c r="D393" s="431"/>
      <c r="E393" s="430"/>
      <c r="F393" s="430"/>
      <c r="G393" s="430"/>
      <c r="H393" s="430"/>
      <c r="I393" s="430"/>
      <c r="J393" s="430"/>
      <c r="K393" s="430"/>
      <c r="L393" s="430"/>
      <c r="M393" s="430"/>
      <c r="N393" s="430"/>
      <c r="O393" s="430"/>
      <c r="P393" s="430"/>
    </row>
    <row r="394" spans="1:16" ht="14.25" customHeight="1">
      <c r="A394" s="427"/>
      <c r="B394" s="428"/>
      <c r="C394" s="428"/>
      <c r="D394" s="431"/>
      <c r="E394" s="430"/>
      <c r="F394" s="430"/>
      <c r="G394" s="430"/>
      <c r="H394" s="430"/>
      <c r="I394" s="430"/>
      <c r="J394" s="430"/>
      <c r="K394" s="430"/>
      <c r="L394" s="430"/>
      <c r="M394" s="430"/>
      <c r="N394" s="430"/>
      <c r="O394" s="430"/>
      <c r="P394" s="430"/>
    </row>
    <row r="395" spans="1:16" ht="14.25" customHeight="1">
      <c r="A395" s="427"/>
      <c r="B395" s="428"/>
      <c r="C395" s="428"/>
      <c r="D395" s="431"/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</row>
    <row r="396" spans="1:16" ht="14.25" customHeight="1">
      <c r="A396" s="427"/>
      <c r="B396" s="428"/>
      <c r="C396" s="428"/>
      <c r="D396" s="431"/>
      <c r="E396" s="430"/>
      <c r="F396" s="430"/>
      <c r="G396" s="430"/>
      <c r="H396" s="430"/>
      <c r="I396" s="430"/>
      <c r="J396" s="430"/>
      <c r="K396" s="430"/>
      <c r="L396" s="430"/>
      <c r="M396" s="430"/>
      <c r="N396" s="430"/>
      <c r="O396" s="430"/>
      <c r="P396" s="430"/>
    </row>
    <row r="397" spans="1:16" ht="14.25" customHeight="1">
      <c r="A397" s="427"/>
      <c r="B397" s="428"/>
      <c r="C397" s="428"/>
      <c r="D397" s="431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</row>
    <row r="398" spans="1:16" ht="14.25" customHeight="1">
      <c r="A398" s="427"/>
      <c r="B398" s="428"/>
      <c r="C398" s="428"/>
      <c r="D398" s="431"/>
      <c r="E398" s="430"/>
      <c r="F398" s="430"/>
      <c r="G398" s="430"/>
      <c r="H398" s="430"/>
      <c r="I398" s="430"/>
      <c r="J398" s="430"/>
      <c r="K398" s="430"/>
      <c r="L398" s="430"/>
      <c r="M398" s="430"/>
      <c r="N398" s="430"/>
      <c r="O398" s="430"/>
      <c r="P398" s="430"/>
    </row>
    <row r="399" spans="1:16" ht="14.25" customHeight="1">
      <c r="A399" s="427"/>
      <c r="B399" s="428"/>
      <c r="C399" s="428"/>
      <c r="D399" s="431"/>
      <c r="E399" s="430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</row>
    <row r="400" spans="1:16" ht="14.25" customHeight="1">
      <c r="A400" s="427"/>
      <c r="B400" s="428"/>
      <c r="C400" s="428"/>
      <c r="D400" s="431"/>
      <c r="E400" s="430"/>
      <c r="F400" s="430"/>
      <c r="G400" s="430"/>
      <c r="H400" s="430"/>
      <c r="I400" s="430"/>
      <c r="J400" s="430"/>
      <c r="K400" s="430"/>
      <c r="L400" s="430"/>
      <c r="M400" s="430"/>
      <c r="N400" s="430"/>
      <c r="O400" s="430"/>
      <c r="P400" s="430"/>
    </row>
    <row r="401" spans="1:16" ht="14.25" customHeight="1">
      <c r="A401" s="427"/>
      <c r="B401" s="428"/>
      <c r="C401" s="428"/>
      <c r="D401" s="431"/>
      <c r="E401" s="430"/>
      <c r="F401" s="430"/>
      <c r="G401" s="430"/>
      <c r="H401" s="430"/>
      <c r="I401" s="430"/>
      <c r="J401" s="430"/>
      <c r="K401" s="430"/>
      <c r="L401" s="430"/>
      <c r="M401" s="430"/>
      <c r="N401" s="430"/>
      <c r="O401" s="430"/>
      <c r="P401" s="430"/>
    </row>
    <row r="402" spans="1:16" ht="14.25" customHeight="1">
      <c r="A402" s="427"/>
      <c r="B402" s="428"/>
      <c r="C402" s="428"/>
      <c r="D402" s="431"/>
      <c r="E402" s="430"/>
      <c r="F402" s="430"/>
      <c r="G402" s="430"/>
      <c r="H402" s="430"/>
      <c r="I402" s="430"/>
      <c r="J402" s="430"/>
      <c r="K402" s="430"/>
      <c r="L402" s="430"/>
      <c r="M402" s="430"/>
      <c r="N402" s="430"/>
      <c r="O402" s="430"/>
      <c r="P402" s="430"/>
    </row>
    <row r="403" spans="1:16" ht="14.25" customHeight="1">
      <c r="A403" s="427"/>
      <c r="B403" s="428"/>
      <c r="C403" s="428"/>
      <c r="D403" s="431"/>
      <c r="E403" s="430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</row>
    <row r="404" spans="1:16" ht="14.25" customHeight="1">
      <c r="A404" s="427"/>
      <c r="B404" s="428"/>
      <c r="C404" s="428"/>
      <c r="D404" s="431"/>
      <c r="E404" s="430"/>
      <c r="F404" s="430"/>
      <c r="G404" s="430"/>
      <c r="H404" s="430"/>
      <c r="I404" s="430"/>
      <c r="J404" s="430"/>
      <c r="K404" s="430"/>
      <c r="L404" s="430"/>
      <c r="M404" s="430"/>
      <c r="N404" s="430"/>
      <c r="O404" s="430"/>
      <c r="P404" s="430"/>
    </row>
    <row r="405" spans="1:16" ht="14.25" customHeight="1">
      <c r="A405" s="427"/>
      <c r="B405" s="428"/>
      <c r="C405" s="428"/>
      <c r="D405" s="431"/>
      <c r="E405" s="430"/>
      <c r="F405" s="430"/>
      <c r="G405" s="430"/>
      <c r="H405" s="430"/>
      <c r="I405" s="430"/>
      <c r="J405" s="430"/>
      <c r="K405" s="430"/>
      <c r="L405" s="430"/>
      <c r="M405" s="430"/>
      <c r="N405" s="430"/>
      <c r="O405" s="430"/>
      <c r="P405" s="430"/>
    </row>
    <row r="406" spans="1:16" ht="14.25" customHeight="1">
      <c r="A406" s="427"/>
      <c r="B406" s="428"/>
      <c r="C406" s="428"/>
      <c r="D406" s="431"/>
      <c r="E406" s="430"/>
      <c r="F406" s="430"/>
      <c r="G406" s="430"/>
      <c r="H406" s="430"/>
      <c r="I406" s="430"/>
      <c r="J406" s="430"/>
      <c r="K406" s="430"/>
      <c r="L406" s="430"/>
      <c r="M406" s="430"/>
      <c r="N406" s="430"/>
      <c r="O406" s="430"/>
      <c r="P406" s="430"/>
    </row>
    <row r="407" spans="1:16" ht="14.25" customHeight="1">
      <c r="A407" s="427"/>
      <c r="B407" s="428"/>
      <c r="C407" s="428"/>
      <c r="D407" s="431"/>
      <c r="E407" s="430"/>
      <c r="F407" s="430"/>
      <c r="G407" s="430"/>
      <c r="H407" s="430"/>
      <c r="I407" s="430"/>
      <c r="J407" s="430"/>
      <c r="K407" s="430"/>
      <c r="L407" s="430"/>
      <c r="M407" s="430"/>
      <c r="N407" s="430"/>
      <c r="O407" s="430"/>
      <c r="P407" s="430"/>
    </row>
    <row r="408" spans="1:16" ht="14.25" customHeight="1">
      <c r="A408" s="427"/>
      <c r="B408" s="428"/>
      <c r="C408" s="428"/>
      <c r="D408" s="431"/>
      <c r="E408" s="430"/>
      <c r="F408" s="430"/>
      <c r="G408" s="430"/>
      <c r="H408" s="430"/>
      <c r="I408" s="430"/>
      <c r="J408" s="430"/>
      <c r="K408" s="430"/>
      <c r="L408" s="430"/>
      <c r="M408" s="430"/>
      <c r="N408" s="430"/>
      <c r="O408" s="430"/>
      <c r="P408" s="430"/>
    </row>
    <row r="409" spans="1:16" ht="14.25" customHeight="1">
      <c r="A409" s="427"/>
      <c r="B409" s="428"/>
      <c r="C409" s="428"/>
      <c r="D409" s="431"/>
      <c r="E409" s="430"/>
      <c r="F409" s="430"/>
      <c r="G409" s="430"/>
      <c r="H409" s="430"/>
      <c r="I409" s="430"/>
      <c r="J409" s="430"/>
      <c r="K409" s="430"/>
      <c r="L409" s="430"/>
      <c r="M409" s="430"/>
      <c r="N409" s="430"/>
      <c r="O409" s="430"/>
      <c r="P409" s="430"/>
    </row>
    <row r="410" spans="1:16" ht="14.25" customHeight="1">
      <c r="A410" s="427"/>
      <c r="B410" s="428"/>
      <c r="C410" s="428"/>
      <c r="D410" s="431"/>
      <c r="E410" s="430"/>
      <c r="F410" s="430"/>
      <c r="G410" s="430"/>
      <c r="H410" s="430"/>
      <c r="I410" s="430"/>
      <c r="J410" s="430"/>
      <c r="K410" s="430"/>
      <c r="L410" s="430"/>
      <c r="M410" s="430"/>
      <c r="N410" s="430"/>
      <c r="O410" s="430"/>
      <c r="P410" s="430"/>
    </row>
    <row r="411" spans="1:16" ht="14.25" customHeight="1">
      <c r="A411" s="427"/>
      <c r="B411" s="428"/>
      <c r="C411" s="428"/>
      <c r="D411" s="431"/>
      <c r="E411" s="430"/>
      <c r="F411" s="430"/>
      <c r="G411" s="430"/>
      <c r="H411" s="430"/>
      <c r="I411" s="430"/>
      <c r="J411" s="430"/>
      <c r="K411" s="430"/>
      <c r="L411" s="430"/>
      <c r="M411" s="430"/>
      <c r="N411" s="430"/>
      <c r="O411" s="430"/>
      <c r="P411" s="430"/>
    </row>
    <row r="412" spans="1:16" ht="14.25" customHeight="1">
      <c r="A412" s="427"/>
      <c r="B412" s="428"/>
      <c r="C412" s="428"/>
      <c r="D412" s="431"/>
      <c r="E412" s="430"/>
      <c r="F412" s="430"/>
      <c r="G412" s="430"/>
      <c r="H412" s="430"/>
      <c r="I412" s="430"/>
      <c r="J412" s="430"/>
      <c r="K412" s="430"/>
      <c r="L412" s="430"/>
      <c r="M412" s="430"/>
      <c r="N412" s="430"/>
      <c r="O412" s="430"/>
      <c r="P412" s="430"/>
    </row>
    <row r="413" spans="1:16" ht="14.25" customHeight="1">
      <c r="A413" s="427"/>
      <c r="B413" s="428"/>
      <c r="C413" s="428"/>
      <c r="D413" s="431"/>
      <c r="E413" s="430"/>
      <c r="F413" s="430"/>
      <c r="G413" s="430"/>
      <c r="H413" s="430"/>
      <c r="I413" s="430"/>
      <c r="J413" s="430"/>
      <c r="K413" s="430"/>
      <c r="L413" s="430"/>
      <c r="M413" s="430"/>
      <c r="N413" s="430"/>
      <c r="O413" s="430"/>
      <c r="P413" s="430"/>
    </row>
    <row r="414" spans="1:16" ht="14.25" customHeight="1">
      <c r="A414" s="427"/>
      <c r="B414" s="428"/>
      <c r="C414" s="428"/>
      <c r="D414" s="431"/>
      <c r="E414" s="430"/>
      <c r="F414" s="430"/>
      <c r="G414" s="430"/>
      <c r="H414" s="430"/>
      <c r="I414" s="430"/>
      <c r="J414" s="430"/>
      <c r="K414" s="430"/>
      <c r="L414" s="430"/>
      <c r="M414" s="430"/>
      <c r="N414" s="430"/>
      <c r="O414" s="430"/>
      <c r="P414" s="430"/>
    </row>
    <row r="415" spans="1:16" ht="14.25" customHeight="1">
      <c r="A415" s="427"/>
      <c r="B415" s="428"/>
      <c r="C415" s="428"/>
      <c r="D415" s="431"/>
      <c r="E415" s="430"/>
      <c r="F415" s="430"/>
      <c r="G415" s="430"/>
      <c r="H415" s="430"/>
      <c r="I415" s="430"/>
      <c r="J415" s="430"/>
      <c r="K415" s="430"/>
      <c r="L415" s="430"/>
      <c r="M415" s="430"/>
      <c r="N415" s="430"/>
      <c r="O415" s="430"/>
      <c r="P415" s="430"/>
    </row>
    <row r="416" spans="1:16" ht="14.25" customHeight="1">
      <c r="A416" s="427"/>
      <c r="B416" s="428"/>
      <c r="C416" s="428"/>
      <c r="D416" s="431"/>
      <c r="E416" s="430"/>
      <c r="F416" s="430"/>
      <c r="G416" s="430"/>
      <c r="H416" s="430"/>
      <c r="I416" s="430"/>
      <c r="J416" s="430"/>
      <c r="K416" s="430"/>
      <c r="L416" s="430"/>
      <c r="M416" s="430"/>
      <c r="N416" s="430"/>
      <c r="O416" s="430"/>
      <c r="P416" s="430"/>
    </row>
    <row r="417" spans="1:16" ht="14.25" customHeight="1">
      <c r="A417" s="427"/>
      <c r="B417" s="428"/>
      <c r="C417" s="428"/>
      <c r="D417" s="431"/>
      <c r="E417" s="430"/>
      <c r="F417" s="430"/>
      <c r="G417" s="430"/>
      <c r="H417" s="430"/>
      <c r="I417" s="430"/>
      <c r="J417" s="430"/>
      <c r="K417" s="430"/>
      <c r="L417" s="430"/>
      <c r="M417" s="430"/>
      <c r="N417" s="430"/>
      <c r="O417" s="430"/>
      <c r="P417" s="430"/>
    </row>
    <row r="418" spans="1:16" ht="14.25" customHeight="1">
      <c r="A418" s="427"/>
      <c r="B418" s="428"/>
      <c r="C418" s="428"/>
      <c r="D418" s="431"/>
      <c r="E418" s="430"/>
      <c r="F418" s="430"/>
      <c r="G418" s="430"/>
      <c r="H418" s="430"/>
      <c r="I418" s="430"/>
      <c r="J418" s="430"/>
      <c r="K418" s="430"/>
      <c r="L418" s="430"/>
      <c r="M418" s="430"/>
      <c r="N418" s="430"/>
      <c r="O418" s="430"/>
      <c r="P418" s="430"/>
    </row>
    <row r="419" spans="1:16" ht="14.25" customHeight="1">
      <c r="A419" s="427"/>
      <c r="B419" s="428"/>
      <c r="C419" s="428"/>
      <c r="D419" s="431"/>
      <c r="E419" s="430"/>
      <c r="F419" s="430"/>
      <c r="G419" s="430"/>
      <c r="H419" s="430"/>
      <c r="I419" s="430"/>
      <c r="J419" s="430"/>
      <c r="K419" s="430"/>
      <c r="L419" s="430"/>
      <c r="M419" s="430"/>
      <c r="N419" s="430"/>
      <c r="O419" s="430"/>
      <c r="P419" s="430"/>
    </row>
    <row r="420" spans="1:16" ht="14.25" customHeight="1">
      <c r="A420" s="427"/>
      <c r="B420" s="428"/>
      <c r="C420" s="428"/>
      <c r="D420" s="431"/>
      <c r="E420" s="430"/>
      <c r="F420" s="430"/>
      <c r="G420" s="430"/>
      <c r="H420" s="430"/>
      <c r="I420" s="430"/>
      <c r="J420" s="430"/>
      <c r="K420" s="430"/>
      <c r="L420" s="430"/>
      <c r="M420" s="430"/>
      <c r="N420" s="430"/>
      <c r="O420" s="430"/>
      <c r="P420" s="430"/>
    </row>
    <row r="421" spans="1:16" ht="14.25" customHeight="1">
      <c r="A421" s="427"/>
      <c r="B421" s="428"/>
      <c r="C421" s="428"/>
      <c r="D421" s="431"/>
      <c r="E421" s="430"/>
      <c r="F421" s="430"/>
      <c r="G421" s="430"/>
      <c r="H421" s="430"/>
      <c r="I421" s="430"/>
      <c r="J421" s="430"/>
      <c r="K421" s="430"/>
      <c r="L421" s="430"/>
      <c r="M421" s="430"/>
      <c r="N421" s="430"/>
      <c r="O421" s="430"/>
      <c r="P421" s="430"/>
    </row>
    <row r="422" spans="1:16" ht="14.25" customHeight="1">
      <c r="A422" s="427"/>
      <c r="B422" s="428"/>
      <c r="C422" s="428"/>
      <c r="D422" s="431"/>
      <c r="E422" s="430"/>
      <c r="F422" s="430"/>
      <c r="G422" s="430"/>
      <c r="H422" s="430"/>
      <c r="I422" s="430"/>
      <c r="J422" s="430"/>
      <c r="K422" s="430"/>
      <c r="L422" s="430"/>
      <c r="M422" s="430"/>
      <c r="N422" s="430"/>
      <c r="O422" s="430"/>
      <c r="P422" s="430"/>
    </row>
    <row r="423" spans="1:16" ht="14.25" customHeight="1">
      <c r="A423" s="427"/>
      <c r="B423" s="428"/>
      <c r="C423" s="428"/>
      <c r="D423" s="431"/>
      <c r="E423" s="430"/>
      <c r="F423" s="430"/>
      <c r="G423" s="430"/>
      <c r="H423" s="430"/>
      <c r="I423" s="430"/>
      <c r="J423" s="430"/>
      <c r="K423" s="430"/>
      <c r="L423" s="430"/>
      <c r="M423" s="430"/>
      <c r="N423" s="430"/>
      <c r="O423" s="430"/>
      <c r="P423" s="430"/>
    </row>
    <row r="424" spans="1:16" ht="14.25" customHeight="1">
      <c r="A424" s="427"/>
      <c r="B424" s="428"/>
      <c r="C424" s="428"/>
      <c r="D424" s="431"/>
      <c r="E424" s="430"/>
      <c r="F424" s="430"/>
      <c r="G424" s="430"/>
      <c r="H424" s="430"/>
      <c r="I424" s="430"/>
      <c r="J424" s="430"/>
      <c r="K424" s="430"/>
      <c r="L424" s="430"/>
      <c r="M424" s="430"/>
      <c r="N424" s="430"/>
      <c r="O424" s="430"/>
      <c r="P424" s="430"/>
    </row>
    <row r="425" spans="1:16" ht="14.25" customHeight="1">
      <c r="A425" s="427"/>
      <c r="B425" s="428"/>
      <c r="C425" s="428"/>
      <c r="D425" s="431"/>
      <c r="E425" s="430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430"/>
    </row>
    <row r="426" spans="1:16" ht="14.25" customHeight="1">
      <c r="A426" s="427"/>
      <c r="B426" s="428"/>
      <c r="C426" s="428"/>
      <c r="D426" s="431"/>
      <c r="E426" s="430"/>
      <c r="F426" s="430"/>
      <c r="G426" s="430"/>
      <c r="H426" s="430"/>
      <c r="I426" s="430"/>
      <c r="J426" s="430"/>
      <c r="K426" s="430"/>
      <c r="L426" s="430"/>
      <c r="M426" s="430"/>
      <c r="N426" s="430"/>
      <c r="O426" s="430"/>
      <c r="P426" s="430"/>
    </row>
    <row r="427" spans="1:16" ht="14.25" customHeight="1">
      <c r="A427" s="427"/>
      <c r="B427" s="428"/>
      <c r="C427" s="428"/>
      <c r="D427" s="431"/>
      <c r="E427" s="430"/>
      <c r="F427" s="430"/>
      <c r="G427" s="430"/>
      <c r="H427" s="430"/>
      <c r="I427" s="430"/>
      <c r="J427" s="430"/>
      <c r="K427" s="430"/>
      <c r="L427" s="430"/>
      <c r="M427" s="430"/>
      <c r="N427" s="430"/>
      <c r="O427" s="430"/>
      <c r="P427" s="430"/>
    </row>
    <row r="428" spans="1:16" ht="14.25" customHeight="1">
      <c r="A428" s="427"/>
      <c r="B428" s="428"/>
      <c r="C428" s="428"/>
      <c r="D428" s="431"/>
      <c r="E428" s="430"/>
      <c r="F428" s="430"/>
      <c r="G428" s="430"/>
      <c r="H428" s="430"/>
      <c r="I428" s="430"/>
      <c r="J428" s="430"/>
      <c r="K428" s="430"/>
      <c r="L428" s="430"/>
      <c r="M428" s="430"/>
      <c r="N428" s="430"/>
      <c r="O428" s="430"/>
      <c r="P428" s="430"/>
    </row>
    <row r="429" spans="1:16" ht="14.25" customHeight="1">
      <c r="A429" s="427"/>
      <c r="B429" s="428"/>
      <c r="C429" s="428"/>
      <c r="D429" s="431"/>
      <c r="E429" s="430"/>
      <c r="F429" s="430"/>
      <c r="G429" s="430"/>
      <c r="H429" s="430"/>
      <c r="I429" s="430"/>
      <c r="J429" s="430"/>
      <c r="K429" s="430"/>
      <c r="L429" s="430"/>
      <c r="M429" s="430"/>
      <c r="N429" s="430"/>
      <c r="O429" s="430"/>
      <c r="P429" s="430"/>
    </row>
    <row r="430" spans="1:16" ht="14.25" customHeight="1">
      <c r="A430" s="427"/>
      <c r="B430" s="428"/>
      <c r="C430" s="428"/>
      <c r="D430" s="431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0"/>
    </row>
    <row r="431" spans="1:16" ht="14.25" customHeight="1">
      <c r="A431" s="427"/>
      <c r="B431" s="428"/>
      <c r="C431" s="428"/>
      <c r="D431" s="431"/>
      <c r="E431" s="430"/>
      <c r="F431" s="430"/>
      <c r="G431" s="430"/>
      <c r="H431" s="430"/>
      <c r="I431" s="430"/>
      <c r="J431" s="430"/>
      <c r="K431" s="430"/>
      <c r="L431" s="430"/>
      <c r="M431" s="430"/>
      <c r="N431" s="430"/>
      <c r="O431" s="430"/>
      <c r="P431" s="430"/>
    </row>
    <row r="432" spans="1:16" ht="14.25" customHeight="1">
      <c r="A432" s="427"/>
      <c r="B432" s="428"/>
      <c r="C432" s="428"/>
      <c r="D432" s="431"/>
      <c r="E432" s="430"/>
      <c r="F432" s="430"/>
      <c r="G432" s="430"/>
      <c r="H432" s="430"/>
      <c r="I432" s="430"/>
      <c r="J432" s="430"/>
      <c r="K432" s="430"/>
      <c r="L432" s="430"/>
      <c r="M432" s="430"/>
      <c r="N432" s="430"/>
      <c r="O432" s="430"/>
      <c r="P432" s="430"/>
    </row>
    <row r="433" spans="1:16" ht="14.25" customHeight="1">
      <c r="A433" s="427"/>
      <c r="B433" s="428"/>
      <c r="C433" s="428"/>
      <c r="D433" s="431"/>
      <c r="E433" s="430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</row>
    <row r="434" spans="1:16" ht="14.25" customHeight="1">
      <c r="A434" s="427"/>
      <c r="B434" s="428"/>
      <c r="C434" s="428"/>
      <c r="D434" s="431"/>
      <c r="E434" s="430"/>
      <c r="F434" s="430"/>
      <c r="G434" s="430"/>
      <c r="H434" s="430"/>
      <c r="I434" s="430"/>
      <c r="J434" s="430"/>
      <c r="K434" s="430"/>
      <c r="L434" s="430"/>
      <c r="M434" s="430"/>
      <c r="N434" s="430"/>
      <c r="O434" s="430"/>
      <c r="P434" s="430"/>
    </row>
    <row r="435" spans="1:16" ht="14.25" customHeight="1">
      <c r="A435" s="427"/>
      <c r="B435" s="428"/>
      <c r="C435" s="428"/>
      <c r="D435" s="431"/>
      <c r="E435" s="430"/>
      <c r="F435" s="430"/>
      <c r="G435" s="430"/>
      <c r="H435" s="430"/>
      <c r="I435" s="430"/>
      <c r="J435" s="430"/>
      <c r="K435" s="430"/>
      <c r="L435" s="430"/>
      <c r="M435" s="430"/>
      <c r="N435" s="430"/>
      <c r="O435" s="430"/>
      <c r="P435" s="430"/>
    </row>
    <row r="436" spans="1:16" ht="14.25" customHeight="1">
      <c r="A436" s="427"/>
      <c r="B436" s="428"/>
      <c r="C436" s="428"/>
      <c r="D436" s="431"/>
      <c r="E436" s="430"/>
      <c r="F436" s="430"/>
      <c r="G436" s="430"/>
      <c r="H436" s="430"/>
      <c r="I436" s="430"/>
      <c r="J436" s="430"/>
      <c r="K436" s="430"/>
      <c r="L436" s="430"/>
      <c r="M436" s="430"/>
      <c r="N436" s="430"/>
      <c r="O436" s="430"/>
      <c r="P436" s="430"/>
    </row>
    <row r="437" spans="1:16" ht="14.25" customHeight="1">
      <c r="A437" s="427"/>
      <c r="B437" s="428"/>
      <c r="C437" s="428"/>
      <c r="D437" s="431"/>
      <c r="E437" s="430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</row>
    <row r="438" spans="1:16" ht="14.25" customHeight="1">
      <c r="A438" s="427"/>
      <c r="B438" s="428"/>
      <c r="C438" s="428"/>
      <c r="D438" s="431"/>
      <c r="E438" s="430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430"/>
    </row>
    <row r="439" spans="1:16" ht="14.25" customHeight="1">
      <c r="A439" s="427"/>
      <c r="B439" s="428"/>
      <c r="C439" s="428"/>
      <c r="D439" s="431"/>
      <c r="E439" s="430"/>
      <c r="F439" s="430"/>
      <c r="G439" s="430"/>
      <c r="H439" s="430"/>
      <c r="I439" s="430"/>
      <c r="J439" s="430"/>
      <c r="K439" s="430"/>
      <c r="L439" s="430"/>
      <c r="M439" s="430"/>
      <c r="N439" s="430"/>
      <c r="O439" s="430"/>
      <c r="P439" s="430"/>
    </row>
    <row r="440" spans="1:16" ht="14.25" customHeight="1">
      <c r="A440" s="427"/>
      <c r="B440" s="428"/>
      <c r="C440" s="428"/>
      <c r="D440" s="431"/>
      <c r="E440" s="430"/>
      <c r="F440" s="430"/>
      <c r="G440" s="430"/>
      <c r="H440" s="430"/>
      <c r="I440" s="430"/>
      <c r="J440" s="430"/>
      <c r="K440" s="430"/>
      <c r="L440" s="430"/>
      <c r="M440" s="430"/>
      <c r="N440" s="430"/>
      <c r="O440" s="430"/>
      <c r="P440" s="430"/>
    </row>
    <row r="441" spans="1:16" ht="14.25" customHeight="1">
      <c r="A441" s="427"/>
      <c r="B441" s="428"/>
      <c r="C441" s="428"/>
      <c r="D441" s="431"/>
      <c r="E441" s="430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</row>
    <row r="442" spans="1:16" ht="14.25" customHeight="1">
      <c r="A442" s="427"/>
      <c r="B442" s="428"/>
      <c r="C442" s="428"/>
      <c r="D442" s="431"/>
      <c r="E442" s="430"/>
      <c r="F442" s="430"/>
      <c r="G442" s="430"/>
      <c r="H442" s="430"/>
      <c r="I442" s="430"/>
      <c r="J442" s="430"/>
      <c r="K442" s="430"/>
      <c r="L442" s="430"/>
      <c r="M442" s="430"/>
      <c r="N442" s="430"/>
      <c r="O442" s="430"/>
      <c r="P442" s="430"/>
    </row>
    <row r="443" spans="1:16" ht="14.25" customHeight="1">
      <c r="A443" s="427"/>
      <c r="B443" s="428"/>
      <c r="C443" s="428"/>
      <c r="D443" s="431"/>
      <c r="E443" s="430"/>
      <c r="F443" s="430"/>
      <c r="G443" s="430"/>
      <c r="H443" s="430"/>
      <c r="I443" s="430"/>
      <c r="J443" s="430"/>
      <c r="K443" s="430"/>
      <c r="L443" s="430"/>
      <c r="M443" s="430"/>
      <c r="N443" s="430"/>
      <c r="O443" s="430"/>
      <c r="P443" s="430"/>
    </row>
    <row r="444" spans="1:16" ht="14.25" customHeight="1">
      <c r="A444" s="427"/>
      <c r="B444" s="428"/>
      <c r="C444" s="428"/>
      <c r="D444" s="431"/>
      <c r="E444" s="430"/>
      <c r="F444" s="430"/>
      <c r="G444" s="430"/>
      <c r="H444" s="430"/>
      <c r="I444" s="430"/>
      <c r="J444" s="430"/>
      <c r="K444" s="430"/>
      <c r="L444" s="430"/>
      <c r="M444" s="430"/>
      <c r="N444" s="430"/>
      <c r="O444" s="430"/>
      <c r="P444" s="430"/>
    </row>
    <row r="445" spans="1:16" ht="14.25" customHeight="1">
      <c r="A445" s="427"/>
      <c r="B445" s="428"/>
      <c r="C445" s="428"/>
      <c r="D445" s="431"/>
      <c r="E445" s="430"/>
      <c r="F445" s="430"/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</row>
    <row r="446" spans="1:16" ht="14.25" customHeight="1">
      <c r="A446" s="427"/>
      <c r="B446" s="428"/>
      <c r="C446" s="428"/>
      <c r="D446" s="431"/>
      <c r="E446" s="430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</row>
    <row r="447" spans="1:16" ht="14.25" customHeight="1">
      <c r="A447" s="427"/>
      <c r="B447" s="428"/>
      <c r="C447" s="428"/>
      <c r="D447" s="431"/>
      <c r="E447" s="430"/>
      <c r="F447" s="430"/>
      <c r="G447" s="430"/>
      <c r="H447" s="430"/>
      <c r="I447" s="430"/>
      <c r="J447" s="430"/>
      <c r="K447" s="430"/>
      <c r="L447" s="430"/>
      <c r="M447" s="430"/>
      <c r="N447" s="430"/>
      <c r="O447" s="430"/>
      <c r="P447" s="430"/>
    </row>
    <row r="448" spans="1:16" ht="14.25" customHeight="1">
      <c r="A448" s="427"/>
      <c r="B448" s="428"/>
      <c r="C448" s="428"/>
      <c r="D448" s="431"/>
      <c r="E448" s="430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</row>
    <row r="449" spans="1:16" ht="14.25" customHeight="1">
      <c r="A449" s="427"/>
      <c r="B449" s="428"/>
      <c r="C449" s="428"/>
      <c r="D449" s="431"/>
      <c r="E449" s="430"/>
      <c r="F449" s="430"/>
      <c r="G449" s="430"/>
      <c r="H449" s="430"/>
      <c r="I449" s="430"/>
      <c r="J449" s="430"/>
      <c r="K449" s="430"/>
      <c r="L449" s="430"/>
      <c r="M449" s="430"/>
      <c r="N449" s="430"/>
      <c r="O449" s="430"/>
      <c r="P449" s="430"/>
    </row>
    <row r="450" spans="1:16" ht="14.25" customHeight="1">
      <c r="A450" s="427"/>
      <c r="B450" s="428"/>
      <c r="C450" s="428"/>
      <c r="D450" s="431"/>
      <c r="E450" s="430"/>
      <c r="F450" s="430"/>
      <c r="G450" s="430"/>
      <c r="H450" s="430"/>
      <c r="I450" s="430"/>
      <c r="J450" s="430"/>
      <c r="K450" s="430"/>
      <c r="L450" s="430"/>
      <c r="M450" s="430"/>
      <c r="N450" s="430"/>
      <c r="O450" s="430"/>
      <c r="P450" s="430"/>
    </row>
    <row r="451" spans="1:16" ht="14.25" customHeight="1">
      <c r="A451" s="427"/>
      <c r="B451" s="428"/>
      <c r="C451" s="428"/>
      <c r="D451" s="431"/>
      <c r="E451" s="430"/>
      <c r="F451" s="430"/>
      <c r="G451" s="430"/>
      <c r="H451" s="430"/>
      <c r="I451" s="430"/>
      <c r="J451" s="430"/>
      <c r="K451" s="430"/>
      <c r="L451" s="430"/>
      <c r="M451" s="430"/>
      <c r="N451" s="430"/>
      <c r="O451" s="430"/>
      <c r="P451" s="430"/>
    </row>
    <row r="452" spans="1:16" ht="14.25" customHeight="1">
      <c r="A452" s="427"/>
      <c r="B452" s="428"/>
      <c r="C452" s="428"/>
      <c r="D452" s="431"/>
      <c r="E452" s="430"/>
      <c r="F452" s="430"/>
      <c r="G452" s="430"/>
      <c r="H452" s="430"/>
      <c r="I452" s="430"/>
      <c r="J452" s="430"/>
      <c r="K452" s="430"/>
      <c r="L452" s="430"/>
      <c r="M452" s="430"/>
      <c r="N452" s="430"/>
      <c r="O452" s="430"/>
      <c r="P452" s="430"/>
    </row>
    <row r="453" spans="1:16" ht="14.25" customHeight="1">
      <c r="A453" s="427"/>
      <c r="B453" s="428"/>
      <c r="C453" s="428"/>
      <c r="D453" s="431"/>
      <c r="E453" s="430"/>
      <c r="F453" s="430"/>
      <c r="G453" s="430"/>
      <c r="H453" s="430"/>
      <c r="I453" s="430"/>
      <c r="J453" s="430"/>
      <c r="K453" s="430"/>
      <c r="L453" s="430"/>
      <c r="M453" s="430"/>
      <c r="N453" s="430"/>
      <c r="O453" s="430"/>
      <c r="P453" s="430"/>
    </row>
    <row r="454" spans="1:16" ht="14.25" customHeight="1">
      <c r="A454" s="427"/>
      <c r="B454" s="428"/>
      <c r="C454" s="428"/>
      <c r="D454" s="431"/>
      <c r="E454" s="430"/>
      <c r="F454" s="430"/>
      <c r="G454" s="430"/>
      <c r="H454" s="430"/>
      <c r="I454" s="430"/>
      <c r="J454" s="430"/>
      <c r="K454" s="430"/>
      <c r="L454" s="430"/>
      <c r="M454" s="430"/>
      <c r="N454" s="430"/>
      <c r="O454" s="430"/>
      <c r="P454" s="430"/>
    </row>
    <row r="455" spans="1:16" ht="14.25" customHeight="1">
      <c r="A455" s="427"/>
      <c r="B455" s="428"/>
      <c r="C455" s="428"/>
      <c r="D455" s="431"/>
      <c r="E455" s="430"/>
      <c r="F455" s="430"/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</row>
    <row r="456" spans="1:16" ht="14.25" customHeight="1">
      <c r="A456" s="427"/>
      <c r="B456" s="428"/>
      <c r="C456" s="428"/>
      <c r="D456" s="431"/>
      <c r="E456" s="430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</row>
    <row r="457" spans="1:16" ht="14.25" customHeight="1">
      <c r="A457" s="427"/>
      <c r="B457" s="428"/>
      <c r="C457" s="428"/>
      <c r="D457" s="431"/>
      <c r="E457" s="430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</row>
    <row r="458" spans="1:16" ht="14.25" customHeight="1">
      <c r="A458" s="427"/>
      <c r="B458" s="428"/>
      <c r="C458" s="428"/>
      <c r="D458" s="431"/>
      <c r="E458" s="430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0"/>
    </row>
    <row r="459" spans="1:16" ht="14.25" customHeight="1">
      <c r="A459" s="427"/>
      <c r="B459" s="428"/>
      <c r="C459" s="428"/>
      <c r="D459" s="431"/>
      <c r="E459" s="430"/>
      <c r="F459" s="430"/>
      <c r="G459" s="430"/>
      <c r="H459" s="430"/>
      <c r="I459" s="430"/>
      <c r="J459" s="430"/>
      <c r="K459" s="430"/>
      <c r="L459" s="430"/>
      <c r="M459" s="430"/>
      <c r="N459" s="430"/>
      <c r="O459" s="430"/>
      <c r="P459" s="430"/>
    </row>
    <row r="460" spans="1:16" ht="14.25" customHeight="1">
      <c r="A460" s="427"/>
      <c r="B460" s="428"/>
      <c r="C460" s="428"/>
      <c r="D460" s="431"/>
      <c r="E460" s="430"/>
      <c r="F460" s="430"/>
      <c r="G460" s="430"/>
      <c r="H460" s="430"/>
      <c r="I460" s="430"/>
      <c r="J460" s="430"/>
      <c r="K460" s="430"/>
      <c r="L460" s="430"/>
      <c r="M460" s="430"/>
      <c r="N460" s="430"/>
      <c r="O460" s="430"/>
      <c r="P460" s="430"/>
    </row>
    <row r="461" spans="1:16" ht="14.25" customHeight="1">
      <c r="A461" s="427"/>
      <c r="B461" s="428"/>
      <c r="C461" s="428"/>
      <c r="D461" s="431"/>
      <c r="E461" s="430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</row>
    <row r="462" spans="1:16" ht="14.25" customHeight="1">
      <c r="A462" s="427"/>
      <c r="B462" s="428"/>
      <c r="C462" s="428"/>
      <c r="D462" s="431"/>
      <c r="E462" s="430"/>
      <c r="F462" s="430"/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</row>
    <row r="463" spans="1:16" ht="14.25" customHeight="1">
      <c r="A463" s="427"/>
      <c r="B463" s="428"/>
      <c r="C463" s="428"/>
      <c r="D463" s="431"/>
      <c r="E463" s="430"/>
      <c r="F463" s="430"/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</row>
    <row r="464" spans="1:16" ht="14.25" customHeight="1">
      <c r="A464" s="427"/>
      <c r="B464" s="428"/>
      <c r="C464" s="428"/>
      <c r="D464" s="431"/>
      <c r="E464" s="430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</row>
    <row r="465" spans="1:16" ht="14.25" customHeight="1">
      <c r="A465" s="427"/>
      <c r="B465" s="428"/>
      <c r="C465" s="428"/>
      <c r="D465" s="431"/>
      <c r="E465" s="430"/>
      <c r="F465" s="430"/>
      <c r="G465" s="430"/>
      <c r="H465" s="430"/>
      <c r="I465" s="430"/>
      <c r="J465" s="430"/>
      <c r="K465" s="430"/>
      <c r="L465" s="430"/>
      <c r="M465" s="430"/>
      <c r="N465" s="430"/>
      <c r="O465" s="430"/>
      <c r="P465" s="430"/>
    </row>
    <row r="466" spans="1:16" ht="14.25" customHeight="1">
      <c r="A466" s="427"/>
      <c r="B466" s="428"/>
      <c r="C466" s="428"/>
      <c r="D466" s="431"/>
      <c r="E466" s="430"/>
      <c r="F466" s="430"/>
      <c r="G466" s="430"/>
      <c r="H466" s="430"/>
      <c r="I466" s="430"/>
      <c r="J466" s="430"/>
      <c r="K466" s="430"/>
      <c r="L466" s="430"/>
      <c r="M466" s="430"/>
      <c r="N466" s="430"/>
      <c r="O466" s="430"/>
      <c r="P466" s="430"/>
    </row>
    <row r="467" spans="1:16" ht="14.25" customHeight="1">
      <c r="A467" s="427"/>
      <c r="B467" s="428"/>
      <c r="C467" s="428"/>
      <c r="D467" s="431"/>
      <c r="E467" s="430"/>
      <c r="F467" s="430"/>
      <c r="G467" s="430"/>
      <c r="H467" s="430"/>
      <c r="I467" s="430"/>
      <c r="J467" s="430"/>
      <c r="K467" s="430"/>
      <c r="L467" s="430"/>
      <c r="M467" s="430"/>
      <c r="N467" s="430"/>
      <c r="O467" s="430"/>
      <c r="P467" s="430"/>
    </row>
    <row r="468" spans="1:16" ht="14.25" customHeight="1">
      <c r="A468" s="427"/>
      <c r="B468" s="428"/>
      <c r="C468" s="428"/>
      <c r="D468" s="431"/>
      <c r="E468" s="430"/>
      <c r="F468" s="430"/>
      <c r="G468" s="430"/>
      <c r="H468" s="430"/>
      <c r="I468" s="430"/>
      <c r="J468" s="430"/>
      <c r="K468" s="430"/>
      <c r="L468" s="430"/>
      <c r="M468" s="430"/>
      <c r="N468" s="430"/>
      <c r="O468" s="430"/>
      <c r="P468" s="430"/>
    </row>
    <row r="469" spans="1:16" ht="14.25" customHeight="1">
      <c r="A469" s="427"/>
      <c r="B469" s="428"/>
      <c r="C469" s="428"/>
      <c r="D469" s="431"/>
      <c r="E469" s="430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</row>
    <row r="470" spans="1:16" ht="14.25" customHeight="1">
      <c r="A470" s="427"/>
      <c r="B470" s="428"/>
      <c r="C470" s="428"/>
      <c r="D470" s="431"/>
      <c r="E470" s="430"/>
      <c r="F470" s="430"/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</row>
    <row r="471" spans="1:16" ht="14.25" customHeight="1">
      <c r="A471" s="427"/>
      <c r="B471" s="428"/>
      <c r="C471" s="428"/>
      <c r="D471" s="431"/>
      <c r="E471" s="430"/>
      <c r="F471" s="430"/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</row>
    <row r="472" spans="1:16" ht="14.25" customHeight="1">
      <c r="A472" s="427"/>
      <c r="B472" s="428"/>
      <c r="C472" s="428"/>
      <c r="D472" s="431"/>
      <c r="E472" s="430"/>
      <c r="F472" s="430"/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</row>
    <row r="473" spans="1:16" ht="14.25" customHeight="1">
      <c r="A473" s="427"/>
      <c r="B473" s="428"/>
      <c r="C473" s="428"/>
      <c r="D473" s="431"/>
      <c r="E473" s="430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</row>
    <row r="474" spans="1:16" ht="14.25" customHeight="1">
      <c r="A474" s="427"/>
      <c r="B474" s="428"/>
      <c r="C474" s="428"/>
      <c r="D474" s="431"/>
      <c r="E474" s="430"/>
      <c r="F474" s="430"/>
      <c r="G474" s="430"/>
      <c r="H474" s="430"/>
      <c r="I474" s="430"/>
      <c r="J474" s="430"/>
      <c r="K474" s="430"/>
      <c r="L474" s="430"/>
      <c r="M474" s="430"/>
      <c r="N474" s="430"/>
      <c r="O474" s="430"/>
      <c r="P474" s="430"/>
    </row>
    <row r="475" spans="1:16" ht="14.25" customHeight="1">
      <c r="A475" s="427"/>
      <c r="B475" s="428"/>
      <c r="C475" s="428"/>
      <c r="D475" s="431"/>
      <c r="E475" s="430"/>
      <c r="F475" s="430"/>
      <c r="G475" s="430"/>
      <c r="H475" s="430"/>
      <c r="I475" s="430"/>
      <c r="J475" s="430"/>
      <c r="K475" s="430"/>
      <c r="L475" s="430"/>
      <c r="M475" s="430"/>
      <c r="N475" s="430"/>
      <c r="O475" s="430"/>
      <c r="P475" s="430"/>
    </row>
    <row r="476" spans="1:16" ht="14.25" customHeight="1">
      <c r="A476" s="427"/>
      <c r="B476" s="428"/>
      <c r="C476" s="428"/>
      <c r="D476" s="431"/>
      <c r="E476" s="430"/>
      <c r="F476" s="430"/>
      <c r="G476" s="430"/>
      <c r="H476" s="430"/>
      <c r="I476" s="430"/>
      <c r="J476" s="430"/>
      <c r="K476" s="430"/>
      <c r="L476" s="430"/>
      <c r="M476" s="430"/>
      <c r="N476" s="430"/>
      <c r="O476" s="430"/>
      <c r="P476" s="430"/>
    </row>
    <row r="477" spans="1:16" ht="14.25" customHeight="1">
      <c r="A477" s="427"/>
      <c r="B477" s="428"/>
      <c r="C477" s="428"/>
      <c r="D477" s="431"/>
      <c r="E477" s="430"/>
      <c r="F477" s="430"/>
      <c r="G477" s="430"/>
      <c r="H477" s="430"/>
      <c r="I477" s="430"/>
      <c r="J477" s="430"/>
      <c r="K477" s="430"/>
      <c r="L477" s="430"/>
      <c r="M477" s="430"/>
      <c r="N477" s="430"/>
      <c r="O477" s="430"/>
      <c r="P477" s="430"/>
    </row>
    <row r="478" spans="1:16" ht="14.25" customHeight="1">
      <c r="A478" s="427"/>
      <c r="B478" s="428"/>
      <c r="C478" s="428"/>
      <c r="D478" s="431"/>
      <c r="E478" s="430"/>
      <c r="F478" s="430"/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</row>
    <row r="479" spans="1:16" ht="14.25" customHeight="1">
      <c r="A479" s="427"/>
      <c r="B479" s="428"/>
      <c r="C479" s="428"/>
      <c r="D479" s="431"/>
      <c r="E479" s="430"/>
      <c r="F479" s="430"/>
      <c r="G479" s="430"/>
      <c r="H479" s="430"/>
      <c r="I479" s="430"/>
      <c r="J479" s="430"/>
      <c r="K479" s="430"/>
      <c r="L479" s="430"/>
      <c r="M479" s="430"/>
      <c r="N479" s="430"/>
      <c r="O479" s="430"/>
      <c r="P479" s="430"/>
    </row>
    <row r="480" spans="1:16" ht="14.25" customHeight="1">
      <c r="A480" s="427"/>
      <c r="B480" s="428"/>
      <c r="C480" s="428"/>
      <c r="D480" s="431"/>
      <c r="E480" s="430"/>
      <c r="F480" s="430"/>
      <c r="G480" s="430"/>
      <c r="H480" s="430"/>
      <c r="I480" s="430"/>
      <c r="J480" s="430"/>
      <c r="K480" s="430"/>
      <c r="L480" s="430"/>
      <c r="M480" s="430"/>
      <c r="N480" s="430"/>
      <c r="O480" s="430"/>
      <c r="P480" s="430"/>
    </row>
    <row r="481" spans="1:16" ht="14.25" customHeight="1">
      <c r="A481" s="427"/>
      <c r="B481" s="428"/>
      <c r="C481" s="428"/>
      <c r="D481" s="431"/>
      <c r="E481" s="430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</row>
    <row r="482" spans="1:16" ht="14.25" customHeight="1">
      <c r="A482" s="427"/>
      <c r="B482" s="428"/>
      <c r="C482" s="428"/>
      <c r="D482" s="431"/>
      <c r="E482" s="430"/>
      <c r="F482" s="430"/>
      <c r="G482" s="430"/>
      <c r="H482" s="430"/>
      <c r="I482" s="430"/>
      <c r="J482" s="430"/>
      <c r="K482" s="430"/>
      <c r="L482" s="430"/>
      <c r="M482" s="430"/>
      <c r="N482" s="430"/>
      <c r="O482" s="430"/>
      <c r="P482" s="430"/>
    </row>
    <row r="483" spans="1:16" ht="14.25" customHeight="1">
      <c r="A483" s="427"/>
      <c r="B483" s="428"/>
      <c r="C483" s="428"/>
      <c r="D483" s="431"/>
      <c r="E483" s="430"/>
      <c r="F483" s="430"/>
      <c r="G483" s="430"/>
      <c r="H483" s="430"/>
      <c r="I483" s="430"/>
      <c r="J483" s="430"/>
      <c r="K483" s="430"/>
      <c r="L483" s="430"/>
      <c r="M483" s="430"/>
      <c r="N483" s="430"/>
      <c r="O483" s="430"/>
      <c r="P483" s="430"/>
    </row>
    <row r="484" spans="1:16" ht="14.25" customHeight="1">
      <c r="A484" s="427"/>
      <c r="B484" s="428"/>
      <c r="C484" s="428"/>
      <c r="D484" s="431"/>
      <c r="E484" s="430"/>
      <c r="F484" s="430"/>
      <c r="G484" s="430"/>
      <c r="H484" s="430"/>
      <c r="I484" s="430"/>
      <c r="J484" s="430"/>
      <c r="K484" s="430"/>
      <c r="L484" s="430"/>
      <c r="M484" s="430"/>
      <c r="N484" s="430"/>
      <c r="O484" s="430"/>
      <c r="P484" s="430"/>
    </row>
    <row r="485" spans="1:16" ht="14.25" customHeight="1">
      <c r="A485" s="427"/>
      <c r="B485" s="428"/>
      <c r="C485" s="428"/>
      <c r="D485" s="431"/>
      <c r="E485" s="430"/>
      <c r="F485" s="430"/>
      <c r="G485" s="430"/>
      <c r="H485" s="430"/>
      <c r="I485" s="430"/>
      <c r="J485" s="430"/>
      <c r="K485" s="430"/>
      <c r="L485" s="430"/>
      <c r="M485" s="430"/>
      <c r="N485" s="430"/>
      <c r="O485" s="430"/>
      <c r="P485" s="430"/>
    </row>
    <row r="486" spans="1:16" ht="14.25" customHeight="1">
      <c r="A486" s="427"/>
      <c r="B486" s="428"/>
      <c r="C486" s="428"/>
      <c r="D486" s="431"/>
      <c r="E486" s="430"/>
      <c r="F486" s="430"/>
      <c r="G486" s="430"/>
      <c r="H486" s="430"/>
      <c r="I486" s="430"/>
      <c r="J486" s="430"/>
      <c r="K486" s="430"/>
      <c r="L486" s="430"/>
      <c r="M486" s="430"/>
      <c r="N486" s="430"/>
      <c r="O486" s="430"/>
      <c r="P486" s="430"/>
    </row>
    <row r="487" spans="1:16" ht="14.25" customHeight="1">
      <c r="A487" s="427"/>
      <c r="B487" s="428"/>
      <c r="C487" s="428"/>
      <c r="D487" s="431"/>
      <c r="E487" s="430"/>
      <c r="F487" s="430"/>
      <c r="G487" s="430"/>
      <c r="H487" s="430"/>
      <c r="I487" s="430"/>
      <c r="J487" s="430"/>
      <c r="K487" s="430"/>
      <c r="L487" s="430"/>
      <c r="M487" s="430"/>
      <c r="N487" s="430"/>
      <c r="O487" s="430"/>
      <c r="P487" s="430"/>
    </row>
    <row r="488" spans="1:16" ht="14.25" customHeight="1">
      <c r="A488" s="427"/>
      <c r="B488" s="428"/>
      <c r="C488" s="428"/>
      <c r="D488" s="431"/>
      <c r="E488" s="430"/>
      <c r="F488" s="430"/>
      <c r="G488" s="430"/>
      <c r="H488" s="430"/>
      <c r="I488" s="430"/>
      <c r="J488" s="430"/>
      <c r="K488" s="430"/>
      <c r="L488" s="430"/>
      <c r="M488" s="430"/>
      <c r="N488" s="430"/>
      <c r="O488" s="430"/>
      <c r="P488" s="430"/>
    </row>
    <row r="489" spans="1:16" ht="14.25" customHeight="1">
      <c r="A489" s="427"/>
      <c r="B489" s="428"/>
      <c r="C489" s="428"/>
      <c r="D489" s="431"/>
      <c r="E489" s="430"/>
      <c r="F489" s="430"/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</row>
    <row r="490" spans="1:16" ht="14.25" customHeight="1">
      <c r="A490" s="427"/>
      <c r="B490" s="428"/>
      <c r="C490" s="428"/>
      <c r="D490" s="431"/>
      <c r="E490" s="430"/>
      <c r="F490" s="430"/>
      <c r="G490" s="430"/>
      <c r="H490" s="430"/>
      <c r="I490" s="430"/>
      <c r="J490" s="430"/>
      <c r="K490" s="430"/>
      <c r="L490" s="430"/>
      <c r="M490" s="430"/>
      <c r="N490" s="430"/>
      <c r="O490" s="430"/>
      <c r="P490" s="430"/>
    </row>
    <row r="491" spans="1:16" ht="14.25" customHeight="1">
      <c r="A491" s="427"/>
      <c r="B491" s="428"/>
      <c r="C491" s="428"/>
      <c r="D491" s="431"/>
      <c r="E491" s="430"/>
      <c r="F491" s="430"/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</row>
    <row r="492" spans="1:16" ht="14.25" customHeight="1">
      <c r="A492" s="427"/>
      <c r="B492" s="428"/>
      <c r="C492" s="428"/>
      <c r="D492" s="431"/>
      <c r="E492" s="430"/>
      <c r="F492" s="430"/>
      <c r="G492" s="430"/>
      <c r="H492" s="430"/>
      <c r="I492" s="430"/>
      <c r="J492" s="430"/>
      <c r="K492" s="430"/>
      <c r="L492" s="430"/>
      <c r="M492" s="430"/>
      <c r="N492" s="430"/>
      <c r="O492" s="430"/>
      <c r="P492" s="430"/>
    </row>
    <row r="493" spans="1:16" ht="14.25" customHeight="1">
      <c r="A493" s="427"/>
      <c r="B493" s="428"/>
      <c r="C493" s="428"/>
      <c r="D493" s="431"/>
      <c r="E493" s="430"/>
      <c r="F493" s="430"/>
      <c r="G493" s="430"/>
      <c r="H493" s="430"/>
      <c r="I493" s="430"/>
      <c r="J493" s="430"/>
      <c r="K493" s="430"/>
      <c r="L493" s="430"/>
      <c r="M493" s="430"/>
      <c r="N493" s="430"/>
      <c r="O493" s="430"/>
      <c r="P493" s="430"/>
    </row>
    <row r="494" spans="1:16" ht="14.25" customHeight="1">
      <c r="A494" s="427"/>
      <c r="B494" s="428"/>
      <c r="C494" s="428"/>
      <c r="D494" s="431"/>
      <c r="E494" s="430"/>
      <c r="F494" s="430"/>
      <c r="G494" s="430"/>
      <c r="H494" s="430"/>
      <c r="I494" s="430"/>
      <c r="J494" s="430"/>
      <c r="K494" s="430"/>
      <c r="L494" s="430"/>
      <c r="M494" s="430"/>
      <c r="N494" s="430"/>
      <c r="O494" s="430"/>
      <c r="P494" s="430"/>
    </row>
    <row r="495" spans="1:16" ht="14.25" customHeight="1">
      <c r="A495" s="427"/>
      <c r="B495" s="428"/>
      <c r="C495" s="428"/>
      <c r="D495" s="431"/>
      <c r="E495" s="430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</row>
    <row r="496" spans="1:16" ht="14.25" customHeight="1">
      <c r="A496" s="427"/>
      <c r="B496" s="428"/>
      <c r="C496" s="428"/>
      <c r="D496" s="431"/>
      <c r="E496" s="430"/>
      <c r="F496" s="430"/>
      <c r="G496" s="430"/>
      <c r="H496" s="430"/>
      <c r="I496" s="430"/>
      <c r="J496" s="430"/>
      <c r="K496" s="430"/>
      <c r="L496" s="430"/>
      <c r="M496" s="430"/>
      <c r="N496" s="430"/>
      <c r="O496" s="430"/>
      <c r="P496" s="430"/>
    </row>
    <row r="497" spans="1:16" ht="14.25" customHeight="1">
      <c r="A497" s="427"/>
      <c r="B497" s="428"/>
      <c r="C497" s="428"/>
      <c r="D497" s="431"/>
      <c r="E497" s="430"/>
      <c r="F497" s="430"/>
      <c r="G497" s="430"/>
      <c r="H497" s="430"/>
      <c r="I497" s="430"/>
      <c r="J497" s="430"/>
      <c r="K497" s="430"/>
      <c r="L497" s="430"/>
      <c r="M497" s="430"/>
      <c r="N497" s="430"/>
      <c r="O497" s="430"/>
      <c r="P497" s="430"/>
    </row>
    <row r="498" spans="1:16" ht="14.25" customHeight="1">
      <c r="A498" s="427"/>
      <c r="B498" s="428"/>
      <c r="C498" s="428"/>
      <c r="D498" s="431"/>
      <c r="E498" s="430"/>
      <c r="F498" s="430"/>
      <c r="G498" s="430"/>
      <c r="H498" s="430"/>
      <c r="I498" s="430"/>
      <c r="J498" s="430"/>
      <c r="K498" s="430"/>
      <c r="L498" s="430"/>
      <c r="M498" s="430"/>
      <c r="N498" s="430"/>
      <c r="O498" s="430"/>
      <c r="P498" s="430"/>
    </row>
    <row r="499" spans="1:16" ht="14.25" customHeight="1">
      <c r="A499" s="427"/>
      <c r="B499" s="428"/>
      <c r="C499" s="428"/>
      <c r="D499" s="431"/>
      <c r="E499" s="430"/>
      <c r="F499" s="430"/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</row>
    <row r="500" spans="1:16" ht="14.25" customHeight="1">
      <c r="A500" s="427"/>
      <c r="B500" s="428"/>
      <c r="C500" s="428"/>
      <c r="D500" s="431"/>
      <c r="E500" s="430"/>
      <c r="F500" s="430"/>
      <c r="G500" s="430"/>
      <c r="H500" s="430"/>
      <c r="I500" s="430"/>
      <c r="J500" s="430"/>
      <c r="K500" s="430"/>
      <c r="L500" s="430"/>
      <c r="M500" s="430"/>
      <c r="N500" s="430"/>
      <c r="O500" s="430"/>
      <c r="P500" s="430"/>
    </row>
    <row r="501" spans="1:16" ht="14.25" customHeight="1">
      <c r="A501" s="427"/>
      <c r="B501" s="428"/>
      <c r="C501" s="428"/>
      <c r="D501" s="431"/>
      <c r="E501" s="430"/>
      <c r="F501" s="430"/>
      <c r="G501" s="430"/>
      <c r="H501" s="430"/>
      <c r="I501" s="430"/>
      <c r="J501" s="430"/>
      <c r="K501" s="430"/>
      <c r="L501" s="430"/>
      <c r="M501" s="430"/>
      <c r="N501" s="430"/>
      <c r="O501" s="430"/>
      <c r="P501" s="430"/>
    </row>
    <row r="502" spans="1:16" ht="14.25" customHeight="1">
      <c r="A502" s="427"/>
      <c r="B502" s="428"/>
      <c r="C502" s="428"/>
      <c r="D502" s="431"/>
      <c r="E502" s="430"/>
      <c r="F502" s="430"/>
      <c r="G502" s="430"/>
      <c r="H502" s="430"/>
      <c r="I502" s="430"/>
      <c r="J502" s="430"/>
      <c r="K502" s="430"/>
      <c r="L502" s="430"/>
      <c r="M502" s="430"/>
      <c r="N502" s="430"/>
      <c r="O502" s="430"/>
      <c r="P502" s="430"/>
    </row>
    <row r="503" spans="1:16" ht="14.25" customHeight="1">
      <c r="A503" s="427"/>
      <c r="B503" s="428"/>
      <c r="C503" s="428"/>
      <c r="D503" s="431"/>
      <c r="E503" s="430"/>
      <c r="F503" s="430"/>
      <c r="G503" s="430"/>
      <c r="H503" s="430"/>
      <c r="I503" s="430"/>
      <c r="J503" s="430"/>
      <c r="K503" s="430"/>
      <c r="L503" s="430"/>
      <c r="M503" s="430"/>
      <c r="N503" s="430"/>
      <c r="O503" s="430"/>
      <c r="P503" s="430"/>
    </row>
    <row r="504" spans="1:16" ht="14.25" customHeight="1">
      <c r="A504" s="427"/>
      <c r="B504" s="428"/>
      <c r="C504" s="428"/>
      <c r="D504" s="431"/>
      <c r="E504" s="430"/>
      <c r="F504" s="430"/>
      <c r="G504" s="430"/>
      <c r="H504" s="430"/>
      <c r="I504" s="430"/>
      <c r="J504" s="430"/>
      <c r="K504" s="430"/>
      <c r="L504" s="430"/>
      <c r="M504" s="430"/>
      <c r="N504" s="430"/>
      <c r="O504" s="430"/>
      <c r="P504" s="430"/>
    </row>
    <row r="505" spans="1:16" ht="14.25" customHeight="1">
      <c r="A505" s="427"/>
      <c r="B505" s="428"/>
      <c r="C505" s="428"/>
      <c r="D505" s="431"/>
      <c r="E505" s="430"/>
      <c r="F505" s="430"/>
      <c r="G505" s="430"/>
      <c r="H505" s="430"/>
      <c r="I505" s="430"/>
      <c r="J505" s="430"/>
      <c r="K505" s="430"/>
      <c r="L505" s="430"/>
      <c r="M505" s="430"/>
      <c r="N505" s="430"/>
      <c r="O505" s="430"/>
      <c r="P505" s="430"/>
    </row>
    <row r="506" spans="1:16" ht="14.25" customHeight="1">
      <c r="A506" s="427"/>
      <c r="B506" s="428"/>
      <c r="C506" s="428"/>
      <c r="D506" s="431"/>
      <c r="E506" s="430"/>
      <c r="F506" s="430"/>
      <c r="G506" s="430"/>
      <c r="H506" s="430"/>
      <c r="I506" s="430"/>
      <c r="J506" s="430"/>
      <c r="K506" s="430"/>
      <c r="L506" s="430"/>
      <c r="M506" s="430"/>
      <c r="N506" s="430"/>
      <c r="O506" s="430"/>
      <c r="P506" s="430"/>
    </row>
    <row r="507" spans="1:16" ht="14.25" customHeight="1">
      <c r="A507" s="427"/>
      <c r="B507" s="428"/>
      <c r="C507" s="428"/>
      <c r="D507" s="431"/>
      <c r="E507" s="430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</row>
    <row r="508" spans="1:16" ht="14.25" customHeight="1">
      <c r="A508" s="427"/>
      <c r="B508" s="428"/>
      <c r="C508" s="428"/>
      <c r="D508" s="431"/>
      <c r="E508" s="430"/>
      <c r="F508" s="430"/>
      <c r="G508" s="430"/>
      <c r="H508" s="430"/>
      <c r="I508" s="430"/>
      <c r="J508" s="430"/>
      <c r="K508" s="430"/>
      <c r="L508" s="430"/>
      <c r="M508" s="430"/>
      <c r="N508" s="430"/>
      <c r="O508" s="430"/>
      <c r="P508" s="430"/>
    </row>
    <row r="509" spans="1:16" ht="14.25" customHeight="1">
      <c r="A509" s="427"/>
      <c r="B509" s="428"/>
      <c r="C509" s="428"/>
      <c r="D509" s="431"/>
      <c r="E509" s="430"/>
      <c r="F509" s="430"/>
      <c r="G509" s="430"/>
      <c r="H509" s="430"/>
      <c r="I509" s="430"/>
      <c r="J509" s="430"/>
      <c r="K509" s="430"/>
      <c r="L509" s="430"/>
      <c r="M509" s="430"/>
      <c r="N509" s="430"/>
      <c r="O509" s="430"/>
      <c r="P509" s="430"/>
    </row>
    <row r="510" spans="1:16" ht="14.25" customHeight="1">
      <c r="A510" s="427"/>
      <c r="B510" s="428"/>
      <c r="C510" s="428"/>
      <c r="D510" s="431"/>
      <c r="E510" s="430"/>
      <c r="F510" s="430"/>
      <c r="G510" s="430"/>
      <c r="H510" s="430"/>
      <c r="I510" s="430"/>
      <c r="J510" s="430"/>
      <c r="K510" s="430"/>
      <c r="L510" s="430"/>
      <c r="M510" s="430"/>
      <c r="N510" s="430"/>
      <c r="O510" s="430"/>
      <c r="P510" s="430"/>
    </row>
    <row r="511" spans="1:16" ht="14.25" customHeight="1">
      <c r="A511" s="427"/>
      <c r="B511" s="428"/>
      <c r="C511" s="428"/>
      <c r="D511" s="431"/>
      <c r="E511" s="430"/>
      <c r="F511" s="430"/>
      <c r="G511" s="430"/>
      <c r="H511" s="430"/>
      <c r="I511" s="430"/>
      <c r="J511" s="430"/>
      <c r="K511" s="430"/>
      <c r="L511" s="430"/>
      <c r="M511" s="430"/>
      <c r="N511" s="430"/>
      <c r="O511" s="430"/>
      <c r="P511" s="430"/>
    </row>
    <row r="512" spans="1:16" ht="14.25" customHeight="1">
      <c r="A512" s="427"/>
      <c r="B512" s="428"/>
      <c r="C512" s="428"/>
      <c r="D512" s="431"/>
      <c r="E512" s="430"/>
      <c r="F512" s="430"/>
      <c r="G512" s="430"/>
      <c r="H512" s="430"/>
      <c r="I512" s="430"/>
      <c r="J512" s="430"/>
      <c r="K512" s="430"/>
      <c r="L512" s="430"/>
      <c r="M512" s="430"/>
      <c r="N512" s="430"/>
      <c r="O512" s="430"/>
      <c r="P512" s="430"/>
    </row>
    <row r="513" spans="1:16" ht="14.25" customHeight="1">
      <c r="A513" s="427"/>
      <c r="B513" s="428"/>
      <c r="C513" s="428"/>
      <c r="D513" s="431"/>
      <c r="E513" s="430"/>
      <c r="F513" s="430"/>
      <c r="G513" s="430"/>
      <c r="H513" s="430"/>
      <c r="I513" s="430"/>
      <c r="J513" s="430"/>
      <c r="K513" s="430"/>
      <c r="L513" s="430"/>
      <c r="M513" s="430"/>
      <c r="N513" s="430"/>
      <c r="O513" s="430"/>
      <c r="P513" s="430"/>
    </row>
    <row r="514" spans="1:16" ht="14.25" customHeight="1">
      <c r="A514" s="427"/>
      <c r="B514" s="428"/>
      <c r="C514" s="428"/>
      <c r="D514" s="431"/>
      <c r="E514" s="430"/>
      <c r="F514" s="430"/>
      <c r="G514" s="430"/>
      <c r="H514" s="430"/>
      <c r="I514" s="430"/>
      <c r="J514" s="430"/>
      <c r="K514" s="430"/>
      <c r="L514" s="430"/>
      <c r="M514" s="430"/>
      <c r="N514" s="430"/>
      <c r="O514" s="430"/>
      <c r="P514" s="430"/>
    </row>
    <row r="515" spans="1:16" ht="14.25" customHeight="1">
      <c r="A515" s="427"/>
      <c r="B515" s="428"/>
      <c r="C515" s="428"/>
      <c r="D515" s="431"/>
      <c r="E515" s="430"/>
      <c r="F515" s="430"/>
      <c r="G515" s="430"/>
      <c r="H515" s="430"/>
      <c r="I515" s="430"/>
      <c r="J515" s="430"/>
      <c r="K515" s="430"/>
      <c r="L515" s="430"/>
      <c r="M515" s="430"/>
      <c r="N515" s="430"/>
      <c r="O515" s="430"/>
      <c r="P515" s="430"/>
    </row>
    <row r="516" spans="1:16" ht="14.25" customHeight="1">
      <c r="A516" s="427"/>
      <c r="B516" s="428"/>
      <c r="C516" s="428"/>
      <c r="D516" s="431"/>
      <c r="E516" s="430"/>
      <c r="F516" s="430"/>
      <c r="G516" s="430"/>
      <c r="H516" s="430"/>
      <c r="I516" s="430"/>
      <c r="J516" s="430"/>
      <c r="K516" s="430"/>
      <c r="L516" s="430"/>
      <c r="M516" s="430"/>
      <c r="N516" s="430"/>
      <c r="O516" s="430"/>
      <c r="P516" s="430"/>
    </row>
    <row r="517" spans="1:16" ht="14.25" customHeight="1">
      <c r="A517" s="427"/>
      <c r="B517" s="428"/>
      <c r="C517" s="428"/>
      <c r="D517" s="431"/>
      <c r="E517" s="430"/>
      <c r="F517" s="430"/>
      <c r="G517" s="430"/>
      <c r="H517" s="430"/>
      <c r="I517" s="430"/>
      <c r="J517" s="430"/>
      <c r="K517" s="430"/>
      <c r="L517" s="430"/>
      <c r="M517" s="430"/>
      <c r="N517" s="430"/>
      <c r="O517" s="430"/>
      <c r="P517" s="430"/>
    </row>
    <row r="518" spans="1:16" ht="14.25" customHeight="1">
      <c r="A518" s="427"/>
      <c r="B518" s="428"/>
      <c r="C518" s="428"/>
      <c r="D518" s="431"/>
      <c r="E518" s="430"/>
      <c r="F518" s="430"/>
      <c r="G518" s="430"/>
      <c r="H518" s="430"/>
      <c r="I518" s="430"/>
      <c r="J518" s="430"/>
      <c r="K518" s="430"/>
      <c r="L518" s="430"/>
      <c r="M518" s="430"/>
      <c r="N518" s="430"/>
      <c r="O518" s="430"/>
      <c r="P518" s="430"/>
    </row>
    <row r="519" spans="1:16" ht="14.25" customHeight="1">
      <c r="A519" s="427"/>
      <c r="B519" s="428"/>
      <c r="C519" s="428"/>
      <c r="D519" s="431"/>
      <c r="E519" s="430"/>
      <c r="F519" s="430"/>
      <c r="G519" s="430"/>
      <c r="H519" s="430"/>
      <c r="I519" s="430"/>
      <c r="J519" s="430"/>
      <c r="K519" s="430"/>
      <c r="L519" s="430"/>
      <c r="M519" s="430"/>
      <c r="N519" s="430"/>
      <c r="O519" s="430"/>
      <c r="P519" s="430"/>
    </row>
    <row r="520" spans="1:16" ht="14.25" customHeight="1">
      <c r="A520" s="427"/>
      <c r="B520" s="428"/>
      <c r="C520" s="428"/>
      <c r="D520" s="431"/>
      <c r="E520" s="430"/>
      <c r="F520" s="430"/>
      <c r="G520" s="430"/>
      <c r="H520" s="430"/>
      <c r="I520" s="430"/>
      <c r="J520" s="430"/>
      <c r="K520" s="430"/>
      <c r="L520" s="430"/>
      <c r="M520" s="430"/>
      <c r="N520" s="430"/>
      <c r="O520" s="430"/>
      <c r="P520" s="430"/>
    </row>
    <row r="521" spans="1:16" ht="14.25" customHeight="1">
      <c r="A521" s="427"/>
      <c r="B521" s="428"/>
      <c r="C521" s="428"/>
      <c r="D521" s="431"/>
      <c r="E521" s="430"/>
      <c r="F521" s="430"/>
      <c r="G521" s="430"/>
      <c r="H521" s="430"/>
      <c r="I521" s="430"/>
      <c r="J521" s="430"/>
      <c r="K521" s="430"/>
      <c r="L521" s="430"/>
      <c r="M521" s="430"/>
      <c r="N521" s="430"/>
      <c r="O521" s="430"/>
      <c r="P521" s="430"/>
    </row>
    <row r="522" spans="1:16" ht="14.25" customHeight="1">
      <c r="A522" s="427"/>
      <c r="B522" s="428"/>
      <c r="C522" s="428"/>
      <c r="D522" s="431"/>
      <c r="E522" s="430"/>
      <c r="F522" s="430"/>
      <c r="G522" s="430"/>
      <c r="H522" s="430"/>
      <c r="I522" s="430"/>
      <c r="J522" s="430"/>
      <c r="K522" s="430"/>
      <c r="L522" s="430"/>
      <c r="M522" s="430"/>
      <c r="N522" s="430"/>
      <c r="O522" s="430"/>
      <c r="P522" s="430"/>
    </row>
    <row r="523" spans="1:16" ht="14.25" customHeight="1">
      <c r="A523" s="427"/>
      <c r="B523" s="428"/>
      <c r="C523" s="428"/>
      <c r="D523" s="431"/>
      <c r="E523" s="430"/>
      <c r="F523" s="430"/>
      <c r="G523" s="430"/>
      <c r="H523" s="430"/>
      <c r="I523" s="430"/>
      <c r="J523" s="430"/>
      <c r="K523" s="430"/>
      <c r="L523" s="430"/>
      <c r="M523" s="430"/>
      <c r="N523" s="430"/>
      <c r="O523" s="430"/>
      <c r="P523" s="430"/>
    </row>
    <row r="524" spans="1:16" ht="14.25" customHeight="1">
      <c r="A524" s="427"/>
      <c r="B524" s="428"/>
      <c r="C524" s="428"/>
      <c r="D524" s="431"/>
      <c r="E524" s="430"/>
      <c r="F524" s="430"/>
      <c r="G524" s="430"/>
      <c r="H524" s="430"/>
      <c r="I524" s="430"/>
      <c r="J524" s="430"/>
      <c r="K524" s="430"/>
      <c r="L524" s="430"/>
      <c r="M524" s="430"/>
      <c r="N524" s="430"/>
      <c r="O524" s="430"/>
      <c r="P524" s="430"/>
    </row>
    <row r="525" spans="1:16" ht="14.25" customHeight="1">
      <c r="A525" s="427"/>
      <c r="B525" s="428"/>
      <c r="C525" s="428"/>
      <c r="D525" s="431"/>
      <c r="E525" s="430"/>
      <c r="F525" s="430"/>
      <c r="G525" s="430"/>
      <c r="H525" s="430"/>
      <c r="I525" s="430"/>
      <c r="J525" s="430"/>
      <c r="K525" s="430"/>
      <c r="L525" s="430"/>
      <c r="M525" s="430"/>
      <c r="N525" s="430"/>
      <c r="O525" s="430"/>
      <c r="P525" s="430"/>
    </row>
    <row r="526" spans="1:16" ht="14.25" customHeight="1">
      <c r="A526" s="427"/>
      <c r="B526" s="428"/>
      <c r="C526" s="428"/>
      <c r="D526" s="431"/>
      <c r="E526" s="430"/>
      <c r="F526" s="430"/>
      <c r="G526" s="430"/>
      <c r="H526" s="430"/>
      <c r="I526" s="430"/>
      <c r="J526" s="430"/>
      <c r="K526" s="430"/>
      <c r="L526" s="430"/>
      <c r="M526" s="430"/>
      <c r="N526" s="430"/>
      <c r="O526" s="430"/>
      <c r="P526" s="430"/>
    </row>
    <row r="527" spans="1:16" ht="14.25" customHeight="1">
      <c r="A527" s="427"/>
      <c r="B527" s="428"/>
      <c r="C527" s="428"/>
      <c r="D527" s="431"/>
      <c r="E527" s="430"/>
      <c r="F527" s="430"/>
      <c r="G527" s="430"/>
      <c r="H527" s="430"/>
      <c r="I527" s="430"/>
      <c r="J527" s="430"/>
      <c r="K527" s="430"/>
      <c r="L527" s="430"/>
      <c r="M527" s="430"/>
      <c r="N527" s="430"/>
      <c r="O527" s="430"/>
      <c r="P527" s="430"/>
    </row>
    <row r="528" spans="1:16" ht="14.25" customHeight="1">
      <c r="A528" s="427"/>
      <c r="B528" s="428"/>
      <c r="C528" s="428"/>
      <c r="D528" s="431"/>
      <c r="E528" s="430"/>
      <c r="F528" s="430"/>
      <c r="G528" s="430"/>
      <c r="H528" s="430"/>
      <c r="I528" s="430"/>
      <c r="J528" s="430"/>
      <c r="K528" s="430"/>
      <c r="L528" s="430"/>
      <c r="M528" s="430"/>
      <c r="N528" s="430"/>
      <c r="O528" s="430"/>
      <c r="P528" s="430"/>
    </row>
    <row r="529" spans="1:16" ht="14.25" customHeight="1">
      <c r="A529" s="427"/>
      <c r="B529" s="428"/>
      <c r="C529" s="428"/>
      <c r="D529" s="431"/>
      <c r="E529" s="430"/>
      <c r="F529" s="430"/>
      <c r="G529" s="430"/>
      <c r="H529" s="430"/>
      <c r="I529" s="430"/>
      <c r="J529" s="430"/>
      <c r="K529" s="430"/>
      <c r="L529" s="430"/>
      <c r="M529" s="430"/>
      <c r="N529" s="430"/>
      <c r="O529" s="430"/>
      <c r="P529" s="430"/>
    </row>
    <row r="530" spans="1:16" ht="14.25" customHeight="1">
      <c r="A530" s="427"/>
      <c r="B530" s="428"/>
      <c r="C530" s="428"/>
      <c r="D530" s="431"/>
      <c r="E530" s="430"/>
      <c r="F530" s="430"/>
      <c r="G530" s="430"/>
      <c r="H530" s="430"/>
      <c r="I530" s="430"/>
      <c r="J530" s="430"/>
      <c r="K530" s="430"/>
      <c r="L530" s="430"/>
      <c r="M530" s="430"/>
      <c r="N530" s="430"/>
      <c r="O530" s="430"/>
      <c r="P530" s="430"/>
    </row>
    <row r="531" spans="1:16" ht="14.25" customHeight="1">
      <c r="A531" s="427"/>
      <c r="B531" s="428"/>
      <c r="C531" s="428"/>
      <c r="D531" s="431"/>
      <c r="E531" s="430"/>
      <c r="F531" s="430"/>
      <c r="G531" s="430"/>
      <c r="H531" s="430"/>
      <c r="I531" s="430"/>
      <c r="J531" s="430"/>
      <c r="K531" s="430"/>
      <c r="L531" s="430"/>
      <c r="M531" s="430"/>
      <c r="N531" s="430"/>
      <c r="O531" s="430"/>
      <c r="P531" s="430"/>
    </row>
    <row r="532" spans="1:16" ht="14.25" customHeight="1">
      <c r="A532" s="427"/>
      <c r="B532" s="428"/>
      <c r="C532" s="428"/>
      <c r="D532" s="431"/>
      <c r="E532" s="430"/>
      <c r="F532" s="430"/>
      <c r="G532" s="430"/>
      <c r="H532" s="430"/>
      <c r="I532" s="430"/>
      <c r="J532" s="430"/>
      <c r="K532" s="430"/>
      <c r="L532" s="430"/>
      <c r="M532" s="430"/>
      <c r="N532" s="430"/>
      <c r="O532" s="430"/>
      <c r="P532" s="430"/>
    </row>
    <row r="533" spans="1:16" ht="14.25" customHeight="1">
      <c r="A533" s="427"/>
      <c r="B533" s="428"/>
      <c r="C533" s="428"/>
      <c r="D533" s="431"/>
      <c r="E533" s="430"/>
      <c r="F533" s="430"/>
      <c r="G533" s="430"/>
      <c r="H533" s="430"/>
      <c r="I533" s="430"/>
      <c r="J533" s="430"/>
      <c r="K533" s="430"/>
      <c r="L533" s="430"/>
      <c r="M533" s="430"/>
      <c r="N533" s="430"/>
      <c r="O533" s="430"/>
      <c r="P533" s="430"/>
    </row>
    <row r="534" spans="1:16" ht="14.25" customHeight="1">
      <c r="A534" s="427"/>
      <c r="B534" s="428"/>
      <c r="C534" s="428"/>
      <c r="D534" s="431"/>
      <c r="E534" s="430"/>
      <c r="F534" s="430"/>
      <c r="G534" s="430"/>
      <c r="H534" s="430"/>
      <c r="I534" s="430"/>
      <c r="J534" s="430"/>
      <c r="K534" s="430"/>
      <c r="L534" s="430"/>
      <c r="M534" s="430"/>
      <c r="N534" s="430"/>
      <c r="O534" s="430"/>
      <c r="P534" s="430"/>
    </row>
    <row r="535" spans="1:16" ht="14.25" customHeight="1">
      <c r="A535" s="427"/>
      <c r="B535" s="428"/>
      <c r="C535" s="428"/>
      <c r="D535" s="431"/>
      <c r="E535" s="430"/>
      <c r="F535" s="430"/>
      <c r="G535" s="430"/>
      <c r="H535" s="430"/>
      <c r="I535" s="430"/>
      <c r="J535" s="430"/>
      <c r="K535" s="430"/>
      <c r="L535" s="430"/>
      <c r="M535" s="430"/>
      <c r="N535" s="430"/>
      <c r="O535" s="430"/>
      <c r="P535" s="430"/>
    </row>
    <row r="536" spans="1:16" ht="14.25" customHeight="1">
      <c r="A536" s="427"/>
      <c r="B536" s="428"/>
      <c r="C536" s="428"/>
      <c r="D536" s="431"/>
      <c r="E536" s="430"/>
      <c r="F536" s="430"/>
      <c r="G536" s="430"/>
      <c r="H536" s="430"/>
      <c r="I536" s="430"/>
      <c r="J536" s="430"/>
      <c r="K536" s="430"/>
      <c r="L536" s="430"/>
      <c r="M536" s="430"/>
      <c r="N536" s="430"/>
      <c r="O536" s="430"/>
      <c r="P536" s="430"/>
    </row>
    <row r="537" spans="1:16" ht="14.25" customHeight="1">
      <c r="A537" s="427"/>
      <c r="B537" s="428"/>
      <c r="C537" s="428"/>
      <c r="D537" s="431"/>
      <c r="E537" s="430"/>
      <c r="F537" s="430"/>
      <c r="G537" s="430"/>
      <c r="H537" s="430"/>
      <c r="I537" s="430"/>
      <c r="J537" s="430"/>
      <c r="K537" s="430"/>
      <c r="L537" s="430"/>
      <c r="M537" s="430"/>
      <c r="N537" s="430"/>
      <c r="O537" s="430"/>
      <c r="P537" s="430"/>
    </row>
    <row r="538" spans="1:16" ht="14.25" customHeight="1">
      <c r="A538" s="427"/>
      <c r="B538" s="428"/>
      <c r="C538" s="428"/>
      <c r="D538" s="431"/>
      <c r="E538" s="430"/>
      <c r="F538" s="430"/>
      <c r="G538" s="430"/>
      <c r="H538" s="430"/>
      <c r="I538" s="430"/>
      <c r="J538" s="430"/>
      <c r="K538" s="430"/>
      <c r="L538" s="430"/>
      <c r="M538" s="430"/>
      <c r="N538" s="430"/>
      <c r="O538" s="430"/>
      <c r="P538" s="430"/>
    </row>
    <row r="539" spans="1:16" ht="14.25" customHeight="1">
      <c r="A539" s="427"/>
      <c r="B539" s="428"/>
      <c r="C539" s="428"/>
      <c r="D539" s="431"/>
      <c r="E539" s="430"/>
      <c r="F539" s="430"/>
      <c r="G539" s="430"/>
      <c r="H539" s="430"/>
      <c r="I539" s="430"/>
      <c r="J539" s="430"/>
      <c r="K539" s="430"/>
      <c r="L539" s="430"/>
      <c r="M539" s="430"/>
      <c r="N539" s="430"/>
      <c r="O539" s="430"/>
      <c r="P539" s="430"/>
    </row>
    <row r="540" spans="1:16" ht="14.25" customHeight="1">
      <c r="A540" s="427"/>
      <c r="B540" s="428"/>
      <c r="C540" s="428"/>
      <c r="D540" s="431"/>
      <c r="E540" s="430"/>
      <c r="F540" s="430"/>
      <c r="G540" s="430"/>
      <c r="H540" s="430"/>
      <c r="I540" s="430"/>
      <c r="J540" s="430"/>
      <c r="K540" s="430"/>
      <c r="L540" s="430"/>
      <c r="M540" s="430"/>
      <c r="N540" s="430"/>
      <c r="O540" s="430"/>
      <c r="P540" s="430"/>
    </row>
    <row r="541" spans="1:16" ht="14.25" customHeight="1">
      <c r="A541" s="427"/>
      <c r="B541" s="428"/>
      <c r="C541" s="428"/>
      <c r="D541" s="431"/>
      <c r="E541" s="430"/>
      <c r="F541" s="430"/>
      <c r="G541" s="430"/>
      <c r="H541" s="430"/>
      <c r="I541" s="430"/>
      <c r="J541" s="430"/>
      <c r="K541" s="430"/>
      <c r="L541" s="430"/>
      <c r="M541" s="430"/>
      <c r="N541" s="430"/>
      <c r="O541" s="430"/>
      <c r="P541" s="430"/>
    </row>
    <row r="542" spans="1:16" ht="14.25" customHeight="1">
      <c r="A542" s="427"/>
      <c r="B542" s="428"/>
      <c r="C542" s="428"/>
      <c r="D542" s="431"/>
      <c r="E542" s="430"/>
      <c r="F542" s="430"/>
      <c r="G542" s="430"/>
      <c r="H542" s="430"/>
      <c r="I542" s="430"/>
      <c r="J542" s="430"/>
      <c r="K542" s="430"/>
      <c r="L542" s="430"/>
      <c r="M542" s="430"/>
      <c r="N542" s="430"/>
      <c r="O542" s="430"/>
      <c r="P542" s="430"/>
    </row>
    <row r="543" spans="1:16" ht="14.25" customHeight="1">
      <c r="A543" s="427"/>
      <c r="B543" s="428"/>
      <c r="C543" s="428"/>
      <c r="D543" s="431"/>
      <c r="E543" s="430"/>
      <c r="F543" s="430"/>
      <c r="G543" s="430"/>
      <c r="H543" s="430"/>
      <c r="I543" s="430"/>
      <c r="J543" s="430"/>
      <c r="K543" s="430"/>
      <c r="L543" s="430"/>
      <c r="M543" s="430"/>
      <c r="N543" s="430"/>
      <c r="O543" s="430"/>
      <c r="P543" s="430"/>
    </row>
    <row r="544" spans="1:16" ht="14.25" customHeight="1">
      <c r="A544" s="427"/>
      <c r="B544" s="428"/>
      <c r="C544" s="428"/>
      <c r="D544" s="431"/>
      <c r="E544" s="430"/>
      <c r="F544" s="430"/>
      <c r="G544" s="430"/>
      <c r="H544" s="430"/>
      <c r="I544" s="430"/>
      <c r="J544" s="430"/>
      <c r="K544" s="430"/>
      <c r="L544" s="430"/>
      <c r="M544" s="430"/>
      <c r="N544" s="430"/>
      <c r="O544" s="430"/>
      <c r="P544" s="430"/>
    </row>
    <row r="545" spans="1:16" ht="14.25" customHeight="1">
      <c r="A545" s="427"/>
      <c r="B545" s="428"/>
      <c r="C545" s="428"/>
      <c r="D545" s="431"/>
      <c r="E545" s="430"/>
      <c r="F545" s="430"/>
      <c r="G545" s="430"/>
      <c r="H545" s="430"/>
      <c r="I545" s="430"/>
      <c r="J545" s="430"/>
      <c r="K545" s="430"/>
      <c r="L545" s="430"/>
      <c r="M545" s="430"/>
      <c r="N545" s="430"/>
      <c r="O545" s="430"/>
      <c r="P545" s="430"/>
    </row>
    <row r="546" spans="1:16" ht="14.25" customHeight="1">
      <c r="A546" s="427"/>
      <c r="B546" s="428"/>
      <c r="C546" s="428"/>
      <c r="D546" s="431"/>
      <c r="E546" s="430"/>
      <c r="F546" s="430"/>
      <c r="G546" s="430"/>
      <c r="H546" s="430"/>
      <c r="I546" s="430"/>
      <c r="J546" s="430"/>
      <c r="K546" s="430"/>
      <c r="L546" s="430"/>
      <c r="M546" s="430"/>
      <c r="N546" s="430"/>
      <c r="O546" s="430"/>
      <c r="P546" s="430"/>
    </row>
    <row r="547" spans="1:16" ht="14.25" customHeight="1">
      <c r="A547" s="427"/>
      <c r="B547" s="428"/>
      <c r="C547" s="428"/>
      <c r="D547" s="431"/>
      <c r="E547" s="430"/>
      <c r="F547" s="430"/>
      <c r="G547" s="430"/>
      <c r="H547" s="430"/>
      <c r="I547" s="430"/>
      <c r="J547" s="430"/>
      <c r="K547" s="430"/>
      <c r="L547" s="430"/>
      <c r="M547" s="430"/>
      <c r="N547" s="430"/>
      <c r="O547" s="430"/>
      <c r="P547" s="430"/>
    </row>
    <row r="548" spans="1:16" ht="14.25" customHeight="1">
      <c r="A548" s="427"/>
      <c r="B548" s="428"/>
      <c r="C548" s="428"/>
      <c r="D548" s="431"/>
      <c r="E548" s="430"/>
      <c r="F548" s="430"/>
      <c r="G548" s="430"/>
      <c r="H548" s="430"/>
      <c r="I548" s="430"/>
      <c r="J548" s="430"/>
      <c r="K548" s="430"/>
      <c r="L548" s="430"/>
      <c r="M548" s="430"/>
      <c r="N548" s="430"/>
      <c r="O548" s="430"/>
      <c r="P548" s="430"/>
    </row>
    <row r="549" spans="1:16" ht="14.25" customHeight="1">
      <c r="A549" s="427"/>
      <c r="B549" s="428"/>
      <c r="C549" s="428"/>
      <c r="D549" s="431"/>
      <c r="E549" s="430"/>
      <c r="F549" s="430"/>
      <c r="G549" s="430"/>
      <c r="H549" s="430"/>
      <c r="I549" s="430"/>
      <c r="J549" s="430"/>
      <c r="K549" s="430"/>
      <c r="L549" s="430"/>
      <c r="M549" s="430"/>
      <c r="N549" s="430"/>
      <c r="O549" s="430"/>
      <c r="P549" s="430"/>
    </row>
    <row r="550" spans="1:16" ht="14.25" customHeight="1">
      <c r="A550" s="427"/>
      <c r="B550" s="428"/>
      <c r="C550" s="428"/>
      <c r="D550" s="431"/>
      <c r="E550" s="430"/>
      <c r="F550" s="430"/>
      <c r="G550" s="430"/>
      <c r="H550" s="430"/>
      <c r="I550" s="430"/>
      <c r="J550" s="430"/>
      <c r="K550" s="430"/>
      <c r="L550" s="430"/>
      <c r="M550" s="430"/>
      <c r="N550" s="430"/>
      <c r="O550" s="430"/>
      <c r="P550" s="430"/>
    </row>
    <row r="551" spans="1:16" ht="14.25" customHeight="1">
      <c r="A551" s="427"/>
      <c r="B551" s="428"/>
      <c r="C551" s="428"/>
      <c r="D551" s="431"/>
      <c r="E551" s="430"/>
      <c r="F551" s="430"/>
      <c r="G551" s="430"/>
      <c r="H551" s="430"/>
      <c r="I551" s="430"/>
      <c r="J551" s="430"/>
      <c r="K551" s="430"/>
      <c r="L551" s="430"/>
      <c r="M551" s="430"/>
      <c r="N551" s="430"/>
      <c r="O551" s="430"/>
      <c r="P551" s="430"/>
    </row>
    <row r="552" spans="1:16" ht="14.25" customHeight="1">
      <c r="A552" s="427"/>
      <c r="B552" s="428"/>
      <c r="C552" s="428"/>
      <c r="D552" s="431"/>
      <c r="E552" s="430"/>
      <c r="F552" s="430"/>
      <c r="G552" s="430"/>
      <c r="H552" s="430"/>
      <c r="I552" s="430"/>
      <c r="J552" s="430"/>
      <c r="K552" s="430"/>
      <c r="L552" s="430"/>
      <c r="M552" s="430"/>
      <c r="N552" s="430"/>
      <c r="O552" s="430"/>
      <c r="P552" s="430"/>
    </row>
    <row r="553" spans="1:16" ht="14.25" customHeight="1">
      <c r="A553" s="427"/>
      <c r="B553" s="428"/>
      <c r="C553" s="428"/>
      <c r="D553" s="431"/>
      <c r="E553" s="430"/>
      <c r="F553" s="430"/>
      <c r="G553" s="430"/>
      <c r="H553" s="430"/>
      <c r="I553" s="430"/>
      <c r="J553" s="430"/>
      <c r="K553" s="430"/>
      <c r="L553" s="430"/>
      <c r="M553" s="430"/>
      <c r="N553" s="430"/>
      <c r="O553" s="430"/>
      <c r="P553" s="430"/>
    </row>
    <row r="554" spans="1:16" ht="14.25" customHeight="1">
      <c r="A554" s="427"/>
      <c r="B554" s="428"/>
      <c r="C554" s="428"/>
      <c r="D554" s="431"/>
      <c r="E554" s="430"/>
      <c r="F554" s="430"/>
      <c r="G554" s="430"/>
      <c r="H554" s="430"/>
      <c r="I554" s="430"/>
      <c r="J554" s="430"/>
      <c r="K554" s="430"/>
      <c r="L554" s="430"/>
      <c r="M554" s="430"/>
      <c r="N554" s="430"/>
      <c r="O554" s="430"/>
      <c r="P554" s="430"/>
    </row>
    <row r="555" spans="1:16" ht="14.25" customHeight="1">
      <c r="A555" s="427"/>
      <c r="B555" s="428"/>
      <c r="C555" s="428"/>
      <c r="D555" s="431"/>
      <c r="E555" s="430"/>
      <c r="F555" s="430"/>
      <c r="G555" s="430"/>
      <c r="H555" s="430"/>
      <c r="I555" s="430"/>
      <c r="J555" s="430"/>
      <c r="K555" s="430"/>
      <c r="L555" s="430"/>
      <c r="M555" s="430"/>
      <c r="N555" s="430"/>
      <c r="O555" s="430"/>
      <c r="P555" s="430"/>
    </row>
    <row r="556" spans="1:16" ht="14.25" customHeight="1">
      <c r="A556" s="427"/>
      <c r="B556" s="428"/>
      <c r="C556" s="428"/>
      <c r="D556" s="431"/>
      <c r="E556" s="430"/>
      <c r="F556" s="430"/>
      <c r="G556" s="430"/>
      <c r="H556" s="430"/>
      <c r="I556" s="430"/>
      <c r="J556" s="430"/>
      <c r="K556" s="430"/>
      <c r="L556" s="430"/>
      <c r="M556" s="430"/>
      <c r="N556" s="430"/>
      <c r="O556" s="430"/>
      <c r="P556" s="430"/>
    </row>
    <row r="557" spans="1:16" ht="14.25" customHeight="1">
      <c r="A557" s="427"/>
      <c r="B557" s="428"/>
      <c r="C557" s="428"/>
      <c r="D557" s="431"/>
      <c r="E557" s="430"/>
      <c r="F557" s="430"/>
      <c r="G557" s="430"/>
      <c r="H557" s="430"/>
      <c r="I557" s="430"/>
      <c r="J557" s="430"/>
      <c r="K557" s="430"/>
      <c r="L557" s="430"/>
      <c r="M557" s="430"/>
      <c r="N557" s="430"/>
      <c r="O557" s="430"/>
      <c r="P557" s="430"/>
    </row>
    <row r="558" spans="1:16" ht="14.25" customHeight="1">
      <c r="A558" s="427"/>
      <c r="B558" s="428"/>
      <c r="C558" s="428"/>
      <c r="D558" s="431"/>
      <c r="E558" s="430"/>
      <c r="F558" s="430"/>
      <c r="G558" s="430"/>
      <c r="H558" s="430"/>
      <c r="I558" s="430"/>
      <c r="J558" s="430"/>
      <c r="K558" s="430"/>
      <c r="L558" s="430"/>
      <c r="M558" s="430"/>
      <c r="N558" s="430"/>
      <c r="O558" s="430"/>
      <c r="P558" s="430"/>
    </row>
    <row r="559" spans="1:16" ht="14.25" customHeight="1">
      <c r="A559" s="427"/>
      <c r="B559" s="428"/>
      <c r="C559" s="428"/>
      <c r="D559" s="431"/>
      <c r="E559" s="430"/>
      <c r="F559" s="430"/>
      <c r="G559" s="430"/>
      <c r="H559" s="430"/>
      <c r="I559" s="430"/>
      <c r="J559" s="430"/>
      <c r="K559" s="430"/>
      <c r="L559" s="430"/>
      <c r="M559" s="430"/>
      <c r="N559" s="430"/>
      <c r="O559" s="430"/>
      <c r="P559" s="430"/>
    </row>
    <row r="560" spans="1:16" ht="14.25" customHeight="1">
      <c r="A560" s="427"/>
      <c r="B560" s="428"/>
      <c r="C560" s="428"/>
      <c r="D560" s="431"/>
      <c r="E560" s="430"/>
      <c r="F560" s="430"/>
      <c r="G560" s="430"/>
      <c r="H560" s="430"/>
      <c r="I560" s="430"/>
      <c r="J560" s="430"/>
      <c r="K560" s="430"/>
      <c r="L560" s="430"/>
      <c r="M560" s="430"/>
      <c r="N560" s="430"/>
      <c r="O560" s="430"/>
      <c r="P560" s="430"/>
    </row>
    <row r="561" spans="1:16" ht="14.25" customHeight="1">
      <c r="A561" s="427"/>
      <c r="B561" s="428"/>
      <c r="C561" s="428"/>
      <c r="D561" s="431"/>
      <c r="E561" s="430"/>
      <c r="F561" s="430"/>
      <c r="G561" s="430"/>
      <c r="H561" s="430"/>
      <c r="I561" s="430"/>
      <c r="J561" s="430"/>
      <c r="K561" s="430"/>
      <c r="L561" s="430"/>
      <c r="M561" s="430"/>
      <c r="N561" s="430"/>
      <c r="O561" s="430"/>
      <c r="P561" s="430"/>
    </row>
    <row r="562" spans="1:16" ht="14.25" customHeight="1">
      <c r="A562" s="427"/>
      <c r="B562" s="428"/>
      <c r="C562" s="428"/>
      <c r="D562" s="431"/>
      <c r="E562" s="430"/>
      <c r="F562" s="430"/>
      <c r="G562" s="430"/>
      <c r="H562" s="430"/>
      <c r="I562" s="430"/>
      <c r="J562" s="430"/>
      <c r="K562" s="430"/>
      <c r="L562" s="430"/>
      <c r="M562" s="430"/>
      <c r="N562" s="430"/>
      <c r="O562" s="430"/>
      <c r="P562" s="430"/>
    </row>
    <row r="563" spans="1:16" ht="14.25" customHeight="1">
      <c r="A563" s="427"/>
      <c r="B563" s="428"/>
      <c r="C563" s="428"/>
      <c r="D563" s="431"/>
      <c r="E563" s="430"/>
      <c r="F563" s="430"/>
      <c r="G563" s="430"/>
      <c r="H563" s="430"/>
      <c r="I563" s="430"/>
      <c r="J563" s="430"/>
      <c r="K563" s="430"/>
      <c r="L563" s="430"/>
      <c r="M563" s="430"/>
      <c r="N563" s="430"/>
      <c r="O563" s="430"/>
      <c r="P563" s="430"/>
    </row>
    <row r="564" spans="1:16" ht="14.25" customHeight="1">
      <c r="A564" s="427"/>
      <c r="B564" s="428"/>
      <c r="C564" s="428"/>
      <c r="D564" s="431"/>
      <c r="E564" s="430"/>
      <c r="F564" s="430"/>
      <c r="G564" s="430"/>
      <c r="H564" s="430"/>
      <c r="I564" s="430"/>
      <c r="J564" s="430"/>
      <c r="K564" s="430"/>
      <c r="L564" s="430"/>
      <c r="M564" s="430"/>
      <c r="N564" s="430"/>
      <c r="O564" s="430"/>
      <c r="P564" s="430"/>
    </row>
    <row r="565" spans="1:16" ht="14.25" customHeight="1">
      <c r="A565" s="427"/>
      <c r="B565" s="428"/>
      <c r="C565" s="428"/>
      <c r="D565" s="431"/>
      <c r="E565" s="430"/>
      <c r="F565" s="430"/>
      <c r="G565" s="430"/>
      <c r="H565" s="430"/>
      <c r="I565" s="430"/>
      <c r="J565" s="430"/>
      <c r="K565" s="430"/>
      <c r="L565" s="430"/>
      <c r="M565" s="430"/>
      <c r="N565" s="430"/>
      <c r="O565" s="430"/>
      <c r="P565" s="430"/>
    </row>
    <row r="566" spans="1:16" ht="14.25" customHeight="1">
      <c r="A566" s="427"/>
      <c r="B566" s="428"/>
      <c r="C566" s="428"/>
      <c r="D566" s="431"/>
      <c r="E566" s="430"/>
      <c r="F566" s="430"/>
      <c r="G566" s="430"/>
      <c r="H566" s="430"/>
      <c r="I566" s="430"/>
      <c r="J566" s="430"/>
      <c r="K566" s="430"/>
      <c r="L566" s="430"/>
      <c r="M566" s="430"/>
      <c r="N566" s="430"/>
      <c r="O566" s="430"/>
      <c r="P566" s="430"/>
    </row>
    <row r="567" spans="1:16" ht="14.25" customHeight="1">
      <c r="A567" s="427"/>
      <c r="B567" s="428"/>
      <c r="C567" s="428"/>
      <c r="D567" s="431"/>
      <c r="E567" s="430"/>
      <c r="F567" s="430"/>
      <c r="G567" s="430"/>
      <c r="H567" s="430"/>
      <c r="I567" s="430"/>
      <c r="J567" s="430"/>
      <c r="K567" s="430"/>
      <c r="L567" s="430"/>
      <c r="M567" s="430"/>
      <c r="N567" s="430"/>
      <c r="O567" s="430"/>
      <c r="P567" s="430"/>
    </row>
    <row r="568" spans="1:16" ht="14.25" customHeight="1">
      <c r="A568" s="427"/>
      <c r="B568" s="428"/>
      <c r="C568" s="428"/>
      <c r="D568" s="431"/>
      <c r="E568" s="430"/>
      <c r="F568" s="430"/>
      <c r="G568" s="430"/>
      <c r="H568" s="430"/>
      <c r="I568" s="430"/>
      <c r="J568" s="430"/>
      <c r="K568" s="430"/>
      <c r="L568" s="430"/>
      <c r="M568" s="430"/>
      <c r="N568" s="430"/>
      <c r="O568" s="430"/>
      <c r="P568" s="430"/>
    </row>
    <row r="569" spans="1:16" ht="14.25" customHeight="1">
      <c r="A569" s="427"/>
      <c r="B569" s="428"/>
      <c r="C569" s="428"/>
      <c r="D569" s="431"/>
      <c r="E569" s="430"/>
      <c r="F569" s="430"/>
      <c r="G569" s="430"/>
      <c r="H569" s="430"/>
      <c r="I569" s="430"/>
      <c r="J569" s="430"/>
      <c r="K569" s="430"/>
      <c r="L569" s="430"/>
      <c r="M569" s="430"/>
      <c r="N569" s="430"/>
      <c r="O569" s="430"/>
      <c r="P569" s="430"/>
    </row>
    <row r="570" spans="1:16" ht="14.25" customHeight="1">
      <c r="A570" s="427"/>
      <c r="B570" s="428"/>
      <c r="C570" s="428"/>
      <c r="D570" s="431"/>
      <c r="E570" s="430"/>
      <c r="F570" s="430"/>
      <c r="G570" s="430"/>
      <c r="H570" s="430"/>
      <c r="I570" s="430"/>
      <c r="J570" s="430"/>
      <c r="K570" s="430"/>
      <c r="L570" s="430"/>
      <c r="M570" s="430"/>
      <c r="N570" s="430"/>
      <c r="O570" s="430"/>
      <c r="P570" s="430"/>
    </row>
    <row r="571" spans="1:16" ht="14.25" customHeight="1">
      <c r="A571" s="427"/>
      <c r="B571" s="428"/>
      <c r="C571" s="428"/>
      <c r="D571" s="431"/>
      <c r="E571" s="430"/>
      <c r="F571" s="430"/>
      <c r="G571" s="430"/>
      <c r="H571" s="430"/>
      <c r="I571" s="430"/>
      <c r="J571" s="430"/>
      <c r="K571" s="430"/>
      <c r="L571" s="430"/>
      <c r="M571" s="430"/>
      <c r="N571" s="430"/>
      <c r="O571" s="430"/>
      <c r="P571" s="430"/>
    </row>
    <row r="572" spans="1:16" ht="14.25" customHeight="1">
      <c r="A572" s="427"/>
      <c r="B572" s="428"/>
      <c r="C572" s="428"/>
      <c r="D572" s="431"/>
      <c r="E572" s="430"/>
      <c r="F572" s="430"/>
      <c r="G572" s="430"/>
      <c r="H572" s="430"/>
      <c r="I572" s="430"/>
      <c r="J572" s="430"/>
      <c r="K572" s="430"/>
      <c r="L572" s="430"/>
      <c r="M572" s="430"/>
      <c r="N572" s="430"/>
      <c r="O572" s="430"/>
      <c r="P572" s="430"/>
    </row>
    <row r="573" spans="1:16" ht="14.25" customHeight="1">
      <c r="A573" s="427"/>
      <c r="B573" s="428"/>
      <c r="C573" s="428"/>
      <c r="D573" s="431"/>
      <c r="E573" s="430"/>
      <c r="F573" s="430"/>
      <c r="G573" s="430"/>
      <c r="H573" s="430"/>
      <c r="I573" s="430"/>
      <c r="J573" s="430"/>
      <c r="K573" s="430"/>
      <c r="L573" s="430"/>
      <c r="M573" s="430"/>
      <c r="N573" s="430"/>
      <c r="O573" s="430"/>
      <c r="P573" s="430"/>
    </row>
    <row r="574" spans="1:16" ht="14.25" customHeight="1">
      <c r="A574" s="427"/>
      <c r="B574" s="428"/>
      <c r="C574" s="428"/>
      <c r="D574" s="431"/>
      <c r="E574" s="430"/>
      <c r="F574" s="430"/>
      <c r="G574" s="430"/>
      <c r="H574" s="430"/>
      <c r="I574" s="430"/>
      <c r="J574" s="430"/>
      <c r="K574" s="430"/>
      <c r="L574" s="430"/>
      <c r="M574" s="430"/>
      <c r="N574" s="430"/>
      <c r="O574" s="430"/>
      <c r="P574" s="430"/>
    </row>
    <row r="575" spans="1:16" ht="14.25" customHeight="1">
      <c r="A575" s="427"/>
      <c r="B575" s="428"/>
      <c r="C575" s="428"/>
      <c r="D575" s="431"/>
      <c r="E575" s="430"/>
      <c r="F575" s="430"/>
      <c r="G575" s="430"/>
      <c r="H575" s="430"/>
      <c r="I575" s="430"/>
      <c r="J575" s="430"/>
      <c r="K575" s="430"/>
      <c r="L575" s="430"/>
      <c r="M575" s="430"/>
      <c r="N575" s="430"/>
      <c r="O575" s="430"/>
      <c r="P575" s="430"/>
    </row>
    <row r="576" spans="1:16" ht="14.25" customHeight="1">
      <c r="A576" s="427"/>
      <c r="B576" s="428"/>
      <c r="C576" s="428"/>
      <c r="D576" s="431"/>
      <c r="E576" s="430"/>
      <c r="F576" s="430"/>
      <c r="G576" s="430"/>
      <c r="H576" s="430"/>
      <c r="I576" s="430"/>
      <c r="J576" s="430"/>
      <c r="K576" s="430"/>
      <c r="L576" s="430"/>
      <c r="M576" s="430"/>
      <c r="N576" s="430"/>
      <c r="O576" s="430"/>
      <c r="P576" s="430"/>
    </row>
    <row r="577" spans="1:16" ht="14.25" customHeight="1">
      <c r="A577" s="427"/>
      <c r="B577" s="428"/>
      <c r="C577" s="428"/>
      <c r="D577" s="431"/>
      <c r="E577" s="430"/>
      <c r="F577" s="430"/>
      <c r="G577" s="430"/>
      <c r="H577" s="430"/>
      <c r="I577" s="430"/>
      <c r="J577" s="430"/>
      <c r="K577" s="430"/>
      <c r="L577" s="430"/>
      <c r="M577" s="430"/>
      <c r="N577" s="430"/>
      <c r="O577" s="430"/>
      <c r="P577" s="430"/>
    </row>
    <row r="578" spans="1:16" ht="14.25" customHeight="1">
      <c r="A578" s="427"/>
      <c r="B578" s="428"/>
      <c r="C578" s="428"/>
      <c r="D578" s="431"/>
      <c r="E578" s="430"/>
      <c r="F578" s="430"/>
      <c r="G578" s="430"/>
      <c r="H578" s="430"/>
      <c r="I578" s="430"/>
      <c r="J578" s="430"/>
      <c r="K578" s="430"/>
      <c r="L578" s="430"/>
      <c r="M578" s="430"/>
      <c r="N578" s="430"/>
      <c r="O578" s="430"/>
      <c r="P578" s="430"/>
    </row>
    <row r="579" spans="1:16" ht="14.25" customHeight="1">
      <c r="A579" s="427"/>
      <c r="B579" s="428"/>
      <c r="C579" s="428"/>
      <c r="D579" s="431"/>
      <c r="E579" s="430"/>
      <c r="F579" s="430"/>
      <c r="G579" s="430"/>
      <c r="H579" s="430"/>
      <c r="I579" s="430"/>
      <c r="J579" s="430"/>
      <c r="K579" s="430"/>
      <c r="L579" s="430"/>
      <c r="M579" s="430"/>
      <c r="N579" s="430"/>
      <c r="O579" s="430"/>
      <c r="P579" s="430"/>
    </row>
    <row r="580" spans="1:16" ht="14.25" customHeight="1">
      <c r="A580" s="427"/>
      <c r="B580" s="428"/>
      <c r="C580" s="428"/>
      <c r="D580" s="431"/>
      <c r="E580" s="430"/>
      <c r="F580" s="430"/>
      <c r="G580" s="430"/>
      <c r="H580" s="430"/>
      <c r="I580" s="430"/>
      <c r="J580" s="430"/>
      <c r="K580" s="430"/>
      <c r="L580" s="430"/>
      <c r="M580" s="430"/>
      <c r="N580" s="430"/>
      <c r="O580" s="430"/>
      <c r="P580" s="430"/>
    </row>
    <row r="581" spans="1:16" ht="14.25" customHeight="1">
      <c r="A581" s="427"/>
      <c r="B581" s="428"/>
      <c r="C581" s="428"/>
      <c r="D581" s="431"/>
      <c r="E581" s="430"/>
      <c r="F581" s="430"/>
      <c r="G581" s="430"/>
      <c r="H581" s="430"/>
      <c r="I581" s="430"/>
      <c r="J581" s="430"/>
      <c r="K581" s="430"/>
      <c r="L581" s="430"/>
      <c r="M581" s="430"/>
      <c r="N581" s="430"/>
      <c r="O581" s="430"/>
      <c r="P581" s="430"/>
    </row>
    <row r="582" spans="1:16" ht="14.25" customHeight="1">
      <c r="A582" s="427"/>
      <c r="B582" s="428"/>
      <c r="C582" s="428"/>
      <c r="D582" s="431"/>
      <c r="E582" s="430"/>
      <c r="F582" s="430"/>
      <c r="G582" s="430"/>
      <c r="H582" s="430"/>
      <c r="I582" s="430"/>
      <c r="J582" s="430"/>
      <c r="K582" s="430"/>
      <c r="L582" s="430"/>
      <c r="M582" s="430"/>
      <c r="N582" s="430"/>
      <c r="O582" s="430"/>
      <c r="P582" s="430"/>
    </row>
    <row r="583" spans="1:16" ht="14.25" customHeight="1">
      <c r="A583" s="427"/>
      <c r="B583" s="428"/>
      <c r="C583" s="428"/>
      <c r="D583" s="431"/>
      <c r="E583" s="430"/>
      <c r="F583" s="430"/>
      <c r="G583" s="430"/>
      <c r="H583" s="430"/>
      <c r="I583" s="430"/>
      <c r="J583" s="430"/>
      <c r="K583" s="430"/>
      <c r="L583" s="430"/>
      <c r="M583" s="430"/>
      <c r="N583" s="430"/>
      <c r="O583" s="430"/>
      <c r="P583" s="430"/>
    </row>
    <row r="584" spans="1:16" ht="14.25" customHeight="1">
      <c r="A584" s="427"/>
      <c r="B584" s="428"/>
      <c r="C584" s="428"/>
      <c r="D584" s="431"/>
      <c r="E584" s="430"/>
      <c r="F584" s="430"/>
      <c r="G584" s="430"/>
      <c r="H584" s="430"/>
      <c r="I584" s="430"/>
      <c r="J584" s="430"/>
      <c r="K584" s="430"/>
      <c r="L584" s="430"/>
      <c r="M584" s="430"/>
      <c r="N584" s="430"/>
      <c r="O584" s="430"/>
      <c r="P584" s="430"/>
    </row>
    <row r="585" spans="1:16" ht="14.25" customHeight="1">
      <c r="A585" s="427"/>
      <c r="B585" s="428"/>
      <c r="C585" s="428"/>
      <c r="D585" s="431"/>
      <c r="E585" s="430"/>
      <c r="F585" s="430"/>
      <c r="G585" s="430"/>
      <c r="H585" s="430"/>
      <c r="I585" s="430"/>
      <c r="J585" s="430"/>
      <c r="K585" s="430"/>
      <c r="L585" s="430"/>
      <c r="M585" s="430"/>
      <c r="N585" s="430"/>
      <c r="O585" s="430"/>
      <c r="P585" s="430"/>
    </row>
    <row r="586" spans="1:16" ht="14.25" customHeight="1">
      <c r="A586" s="427"/>
      <c r="B586" s="428"/>
      <c r="C586" s="428"/>
      <c r="D586" s="431"/>
      <c r="E586" s="430"/>
      <c r="F586" s="430"/>
      <c r="G586" s="430"/>
      <c r="H586" s="430"/>
      <c r="I586" s="430"/>
      <c r="J586" s="430"/>
      <c r="K586" s="430"/>
      <c r="L586" s="430"/>
      <c r="M586" s="430"/>
      <c r="N586" s="430"/>
      <c r="O586" s="430"/>
      <c r="P586" s="430"/>
    </row>
    <row r="587" spans="1:16" ht="14.25" customHeight="1">
      <c r="A587" s="427"/>
      <c r="B587" s="428"/>
      <c r="C587" s="428"/>
      <c r="D587" s="431"/>
      <c r="E587" s="430"/>
      <c r="F587" s="430"/>
      <c r="G587" s="430"/>
      <c r="H587" s="430"/>
      <c r="I587" s="430"/>
      <c r="J587" s="430"/>
      <c r="K587" s="430"/>
      <c r="L587" s="430"/>
      <c r="M587" s="430"/>
      <c r="N587" s="430"/>
      <c r="O587" s="430"/>
      <c r="P587" s="430"/>
    </row>
    <row r="588" spans="1:16" ht="14.25" customHeight="1">
      <c r="A588" s="427"/>
      <c r="B588" s="428"/>
      <c r="C588" s="428"/>
      <c r="D588" s="431"/>
      <c r="E588" s="430"/>
      <c r="F588" s="430"/>
      <c r="G588" s="430"/>
      <c r="H588" s="430"/>
      <c r="I588" s="430"/>
      <c r="J588" s="430"/>
      <c r="K588" s="430"/>
      <c r="L588" s="430"/>
      <c r="M588" s="430"/>
      <c r="N588" s="430"/>
      <c r="O588" s="430"/>
      <c r="P588" s="430"/>
    </row>
    <row r="589" spans="1:16" ht="14.25" customHeight="1">
      <c r="A589" s="427"/>
      <c r="B589" s="428"/>
      <c r="C589" s="428"/>
      <c r="D589" s="431"/>
      <c r="E589" s="430"/>
      <c r="F589" s="430"/>
      <c r="G589" s="430"/>
      <c r="H589" s="430"/>
      <c r="I589" s="430"/>
      <c r="J589" s="430"/>
      <c r="K589" s="430"/>
      <c r="L589" s="430"/>
      <c r="M589" s="430"/>
      <c r="N589" s="430"/>
      <c r="O589" s="430"/>
      <c r="P589" s="430"/>
    </row>
    <row r="590" spans="1:16" ht="14.25" customHeight="1">
      <c r="A590" s="427"/>
      <c r="B590" s="428"/>
      <c r="C590" s="428"/>
      <c r="D590" s="431"/>
      <c r="E590" s="430"/>
      <c r="F590" s="430"/>
      <c r="G590" s="430"/>
      <c r="H590" s="430"/>
      <c r="I590" s="430"/>
      <c r="J590" s="430"/>
      <c r="K590" s="430"/>
      <c r="L590" s="430"/>
      <c r="M590" s="430"/>
      <c r="N590" s="430"/>
      <c r="O590" s="430"/>
      <c r="P590" s="430"/>
    </row>
    <row r="591" spans="1:16" ht="14.25" customHeight="1">
      <c r="A591" s="427"/>
      <c r="B591" s="428"/>
      <c r="C591" s="428"/>
      <c r="D591" s="431"/>
      <c r="E591" s="430"/>
      <c r="F591" s="430"/>
      <c r="G591" s="430"/>
      <c r="H591" s="430"/>
      <c r="I591" s="430"/>
      <c r="J591" s="430"/>
      <c r="K591" s="430"/>
      <c r="L591" s="430"/>
      <c r="M591" s="430"/>
      <c r="N591" s="430"/>
      <c r="O591" s="430"/>
      <c r="P591" s="430"/>
    </row>
    <row r="592" spans="1:16" ht="14.25" customHeight="1">
      <c r="A592" s="427"/>
      <c r="B592" s="428"/>
      <c r="C592" s="428"/>
      <c r="D592" s="431"/>
      <c r="E592" s="430"/>
      <c r="F592" s="430"/>
      <c r="G592" s="430"/>
      <c r="H592" s="430"/>
      <c r="I592" s="430"/>
      <c r="J592" s="430"/>
      <c r="K592" s="430"/>
      <c r="L592" s="430"/>
      <c r="M592" s="430"/>
      <c r="N592" s="430"/>
      <c r="O592" s="430"/>
      <c r="P592" s="430"/>
    </row>
    <row r="593" spans="1:16" ht="14.25" customHeight="1">
      <c r="A593" s="427"/>
      <c r="B593" s="428"/>
      <c r="C593" s="428"/>
      <c r="D593" s="431"/>
      <c r="E593" s="430"/>
      <c r="F593" s="430"/>
      <c r="G593" s="430"/>
      <c r="H593" s="430"/>
      <c r="I593" s="430"/>
      <c r="J593" s="430"/>
      <c r="K593" s="430"/>
      <c r="L593" s="430"/>
      <c r="M593" s="430"/>
      <c r="N593" s="430"/>
      <c r="O593" s="430"/>
      <c r="P593" s="430"/>
    </row>
    <row r="594" spans="1:16" ht="14.25" customHeight="1">
      <c r="A594" s="427"/>
      <c r="B594" s="428"/>
      <c r="C594" s="428"/>
      <c r="D594" s="431"/>
      <c r="E594" s="430"/>
      <c r="F594" s="430"/>
      <c r="G594" s="430"/>
      <c r="H594" s="430"/>
      <c r="I594" s="430"/>
      <c r="J594" s="430"/>
      <c r="K594" s="430"/>
      <c r="L594" s="430"/>
      <c r="M594" s="430"/>
      <c r="N594" s="430"/>
      <c r="O594" s="430"/>
      <c r="P594" s="430"/>
    </row>
    <row r="595" spans="1:16" ht="14.25" customHeight="1">
      <c r="A595" s="427"/>
      <c r="B595" s="428"/>
      <c r="C595" s="428"/>
      <c r="D595" s="431"/>
      <c r="E595" s="430"/>
      <c r="F595" s="430"/>
      <c r="G595" s="430"/>
      <c r="H595" s="430"/>
      <c r="I595" s="430"/>
      <c r="J595" s="430"/>
      <c r="K595" s="430"/>
      <c r="L595" s="430"/>
      <c r="M595" s="430"/>
      <c r="N595" s="430"/>
      <c r="O595" s="430"/>
      <c r="P595" s="430"/>
    </row>
    <row r="596" spans="1:16" ht="14.25" customHeight="1">
      <c r="A596" s="427"/>
      <c r="B596" s="428"/>
      <c r="C596" s="428"/>
      <c r="D596" s="431"/>
      <c r="E596" s="430"/>
      <c r="F596" s="430"/>
      <c r="G596" s="430"/>
      <c r="H596" s="430"/>
      <c r="I596" s="430"/>
      <c r="J596" s="430"/>
      <c r="K596" s="430"/>
      <c r="L596" s="430"/>
      <c r="M596" s="430"/>
      <c r="N596" s="430"/>
      <c r="O596" s="430"/>
      <c r="P596" s="430"/>
    </row>
    <row r="597" spans="1:16" ht="14.25" customHeight="1">
      <c r="A597" s="427"/>
      <c r="B597" s="428"/>
      <c r="C597" s="428"/>
      <c r="D597" s="431"/>
      <c r="E597" s="430"/>
      <c r="F597" s="430"/>
      <c r="G597" s="430"/>
      <c r="H597" s="430"/>
      <c r="I597" s="430"/>
      <c r="J597" s="430"/>
      <c r="K597" s="430"/>
      <c r="L597" s="430"/>
      <c r="M597" s="430"/>
      <c r="N597" s="430"/>
      <c r="O597" s="430"/>
      <c r="P597" s="430"/>
    </row>
    <row r="598" spans="1:16" ht="14.25" customHeight="1">
      <c r="A598" s="427"/>
      <c r="B598" s="428"/>
      <c r="C598" s="428"/>
      <c r="D598" s="431"/>
      <c r="E598" s="430"/>
      <c r="F598" s="430"/>
      <c r="G598" s="430"/>
      <c r="H598" s="430"/>
      <c r="I598" s="430"/>
      <c r="J598" s="430"/>
      <c r="K598" s="430"/>
      <c r="L598" s="430"/>
      <c r="M598" s="430"/>
      <c r="N598" s="430"/>
      <c r="O598" s="430"/>
      <c r="P598" s="430"/>
    </row>
    <row r="599" spans="1:16" ht="14.25" customHeight="1">
      <c r="A599" s="427"/>
      <c r="B599" s="428"/>
      <c r="C599" s="428"/>
      <c r="D599" s="431"/>
      <c r="E599" s="430"/>
      <c r="F599" s="430"/>
      <c r="G599" s="430"/>
      <c r="H599" s="430"/>
      <c r="I599" s="430"/>
      <c r="J599" s="430"/>
      <c r="K599" s="430"/>
      <c r="L599" s="430"/>
      <c r="M599" s="430"/>
      <c r="N599" s="430"/>
      <c r="O599" s="430"/>
      <c r="P599" s="430"/>
    </row>
    <row r="600" spans="1:16" ht="14.25" customHeight="1">
      <c r="A600" s="427"/>
      <c r="B600" s="428"/>
      <c r="C600" s="428"/>
      <c r="D600" s="431"/>
      <c r="E600" s="430"/>
      <c r="F600" s="430"/>
      <c r="G600" s="430"/>
      <c r="H600" s="430"/>
      <c r="I600" s="430"/>
      <c r="J600" s="430"/>
      <c r="K600" s="430"/>
      <c r="L600" s="430"/>
      <c r="M600" s="430"/>
      <c r="N600" s="430"/>
      <c r="O600" s="430"/>
      <c r="P600" s="430"/>
    </row>
    <row r="601" spans="1:16" ht="14.25" customHeight="1">
      <c r="A601" s="427"/>
      <c r="B601" s="428"/>
      <c r="C601" s="428"/>
      <c r="D601" s="431"/>
      <c r="E601" s="430"/>
      <c r="F601" s="430"/>
      <c r="G601" s="430"/>
      <c r="H601" s="430"/>
      <c r="I601" s="430"/>
      <c r="J601" s="430"/>
      <c r="K601" s="430"/>
      <c r="L601" s="430"/>
      <c r="M601" s="430"/>
      <c r="N601" s="430"/>
      <c r="O601" s="430"/>
      <c r="P601" s="430"/>
    </row>
    <row r="602" spans="1:16" ht="14.25" customHeight="1">
      <c r="A602" s="427"/>
      <c r="B602" s="428"/>
      <c r="C602" s="428"/>
      <c r="D602" s="431"/>
      <c r="E602" s="430"/>
      <c r="F602" s="430"/>
      <c r="G602" s="430"/>
      <c r="H602" s="430"/>
      <c r="I602" s="430"/>
      <c r="J602" s="430"/>
      <c r="K602" s="430"/>
      <c r="L602" s="430"/>
      <c r="M602" s="430"/>
      <c r="N602" s="430"/>
      <c r="O602" s="430"/>
      <c r="P602" s="430"/>
    </row>
    <row r="603" spans="1:16" ht="14.25" customHeight="1">
      <c r="A603" s="427"/>
      <c r="B603" s="428"/>
      <c r="C603" s="428"/>
      <c r="D603" s="431"/>
      <c r="E603" s="430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0"/>
    </row>
    <row r="604" spans="1:16" ht="14.25" customHeight="1">
      <c r="A604" s="427"/>
      <c r="B604" s="428"/>
      <c r="C604" s="428"/>
      <c r="D604" s="431"/>
      <c r="E604" s="430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0"/>
    </row>
    <row r="605" spans="1:16" ht="14.25" customHeight="1">
      <c r="A605" s="427"/>
      <c r="B605" s="428"/>
      <c r="C605" s="428"/>
      <c r="D605" s="431"/>
      <c r="E605" s="430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0"/>
    </row>
    <row r="606" spans="1:16" ht="14.25" customHeight="1">
      <c r="A606" s="427"/>
      <c r="B606" s="428"/>
      <c r="C606" s="428"/>
      <c r="D606" s="431"/>
      <c r="E606" s="430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0"/>
    </row>
    <row r="607" spans="1:16" ht="14.25" customHeight="1">
      <c r="A607" s="427"/>
      <c r="B607" s="428"/>
      <c r="C607" s="428"/>
      <c r="D607" s="431"/>
      <c r="E607" s="430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0"/>
    </row>
    <row r="608" spans="1:16" ht="14.25" customHeight="1">
      <c r="A608" s="427"/>
      <c r="B608" s="428"/>
      <c r="C608" s="428"/>
      <c r="D608" s="431"/>
      <c r="E608" s="430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0"/>
    </row>
    <row r="609" spans="1:16" ht="14.25" customHeight="1">
      <c r="A609" s="427"/>
      <c r="B609" s="428"/>
      <c r="C609" s="428"/>
      <c r="D609" s="431"/>
      <c r="E609" s="430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0"/>
    </row>
    <row r="610" spans="1:16" ht="14.25" customHeight="1">
      <c r="A610" s="427"/>
      <c r="B610" s="428"/>
      <c r="C610" s="428"/>
      <c r="D610" s="431"/>
      <c r="E610" s="430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0"/>
    </row>
    <row r="611" spans="1:16" ht="14.25" customHeight="1">
      <c r="A611" s="427"/>
      <c r="B611" s="428"/>
      <c r="C611" s="428"/>
      <c r="D611" s="431"/>
      <c r="E611" s="430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0"/>
    </row>
    <row r="612" spans="1:16" ht="14.25" customHeight="1">
      <c r="A612" s="427"/>
      <c r="B612" s="428"/>
      <c r="C612" s="428"/>
      <c r="D612" s="431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0"/>
    </row>
    <row r="613" spans="1:16" ht="14.25" customHeight="1">
      <c r="A613" s="427"/>
      <c r="B613" s="428"/>
      <c r="C613" s="428"/>
      <c r="D613" s="431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</row>
    <row r="614" spans="1:16" ht="14.25" customHeight="1">
      <c r="A614" s="427"/>
      <c r="B614" s="428"/>
      <c r="C614" s="428"/>
      <c r="D614" s="431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</row>
    <row r="615" spans="1:16" ht="14.25" customHeight="1">
      <c r="A615" s="427"/>
      <c r="B615" s="428"/>
      <c r="C615" s="428"/>
      <c r="D615" s="431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</row>
    <row r="616" spans="1:16" ht="14.25" customHeight="1">
      <c r="A616" s="427"/>
      <c r="B616" s="428"/>
      <c r="C616" s="428"/>
      <c r="D616" s="431"/>
      <c r="E616" s="430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0"/>
    </row>
    <row r="617" spans="1:16" ht="14.25" customHeight="1">
      <c r="A617" s="427"/>
      <c r="B617" s="428"/>
      <c r="C617" s="428"/>
      <c r="D617" s="431"/>
      <c r="E617" s="430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0"/>
    </row>
    <row r="618" spans="1:16" ht="14.25" customHeight="1">
      <c r="A618" s="427"/>
      <c r="B618" s="428"/>
      <c r="C618" s="428"/>
      <c r="D618" s="431"/>
      <c r="E618" s="430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0"/>
    </row>
    <row r="619" spans="1:16" ht="14.25" customHeight="1">
      <c r="A619" s="427"/>
      <c r="B619" s="428"/>
      <c r="C619" s="428"/>
      <c r="D619" s="431"/>
      <c r="E619" s="430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0"/>
    </row>
    <row r="620" spans="1:16" ht="14.25" customHeight="1">
      <c r="A620" s="427"/>
      <c r="B620" s="428"/>
      <c r="C620" s="428"/>
      <c r="D620" s="431"/>
      <c r="E620" s="430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0"/>
    </row>
    <row r="621" spans="1:16" ht="14.25" customHeight="1">
      <c r="A621" s="427"/>
      <c r="B621" s="428"/>
      <c r="C621" s="428"/>
      <c r="D621" s="431"/>
      <c r="E621" s="430"/>
      <c r="F621" s="430"/>
      <c r="G621" s="430"/>
      <c r="H621" s="430"/>
      <c r="I621" s="430"/>
      <c r="J621" s="430"/>
      <c r="K621" s="430"/>
      <c r="L621" s="430"/>
      <c r="M621" s="430"/>
      <c r="N621" s="430"/>
      <c r="O621" s="430"/>
      <c r="P621" s="430"/>
    </row>
    <row r="622" spans="1:16" ht="14.25" customHeight="1">
      <c r="A622" s="427"/>
      <c r="B622" s="428"/>
      <c r="C622" s="428"/>
      <c r="D622" s="431"/>
      <c r="E622" s="430"/>
      <c r="F622" s="430"/>
      <c r="G622" s="430"/>
      <c r="H622" s="430"/>
      <c r="I622" s="430"/>
      <c r="J622" s="430"/>
      <c r="K622" s="430"/>
      <c r="L622" s="430"/>
      <c r="M622" s="430"/>
      <c r="N622" s="430"/>
      <c r="O622" s="430"/>
      <c r="P622" s="430"/>
    </row>
    <row r="623" spans="1:16" ht="14.25" customHeight="1">
      <c r="A623" s="427"/>
      <c r="B623" s="428"/>
      <c r="C623" s="428"/>
      <c r="D623" s="431"/>
      <c r="E623" s="430"/>
      <c r="F623" s="430"/>
      <c r="G623" s="430"/>
      <c r="H623" s="430"/>
      <c r="I623" s="430"/>
      <c r="J623" s="430"/>
      <c r="K623" s="430"/>
      <c r="L623" s="430"/>
      <c r="M623" s="430"/>
      <c r="N623" s="430"/>
      <c r="O623" s="430"/>
      <c r="P623" s="430"/>
    </row>
    <row r="624" spans="1:16" ht="14.25" customHeight="1">
      <c r="A624" s="427"/>
      <c r="B624" s="428"/>
      <c r="C624" s="428"/>
      <c r="D624" s="431"/>
      <c r="E624" s="430"/>
      <c r="F624" s="430"/>
      <c r="G624" s="430"/>
      <c r="H624" s="430"/>
      <c r="I624" s="430"/>
      <c r="J624" s="430"/>
      <c r="K624" s="430"/>
      <c r="L624" s="430"/>
      <c r="M624" s="430"/>
      <c r="N624" s="430"/>
      <c r="O624" s="430"/>
      <c r="P624" s="430"/>
    </row>
    <row r="625" spans="1:16" ht="14.25" customHeight="1">
      <c r="A625" s="427"/>
      <c r="B625" s="428"/>
      <c r="C625" s="428"/>
      <c r="D625" s="431"/>
      <c r="E625" s="430"/>
      <c r="F625" s="430"/>
      <c r="G625" s="430"/>
      <c r="H625" s="430"/>
      <c r="I625" s="430"/>
      <c r="J625" s="430"/>
      <c r="K625" s="430"/>
      <c r="L625" s="430"/>
      <c r="M625" s="430"/>
      <c r="N625" s="430"/>
      <c r="O625" s="430"/>
      <c r="P625" s="430"/>
    </row>
    <row r="626" spans="1:16" ht="14.25" customHeight="1">
      <c r="A626" s="427"/>
      <c r="B626" s="428"/>
      <c r="C626" s="428"/>
      <c r="D626" s="431"/>
      <c r="E626" s="430"/>
      <c r="F626" s="430"/>
      <c r="G626" s="430"/>
      <c r="H626" s="430"/>
      <c r="I626" s="430"/>
      <c r="J626" s="430"/>
      <c r="K626" s="430"/>
      <c r="L626" s="430"/>
      <c r="M626" s="430"/>
      <c r="N626" s="430"/>
      <c r="O626" s="430"/>
      <c r="P626" s="430"/>
    </row>
    <row r="627" spans="1:16" ht="14.25" customHeight="1">
      <c r="A627" s="427"/>
      <c r="B627" s="428"/>
      <c r="C627" s="428"/>
      <c r="D627" s="431"/>
      <c r="E627" s="430"/>
      <c r="F627" s="430"/>
      <c r="G627" s="430"/>
      <c r="H627" s="430"/>
      <c r="I627" s="430"/>
      <c r="J627" s="430"/>
      <c r="K627" s="430"/>
      <c r="L627" s="430"/>
      <c r="M627" s="430"/>
      <c r="N627" s="430"/>
      <c r="O627" s="430"/>
      <c r="P627" s="430"/>
    </row>
    <row r="628" spans="1:16" ht="14.25" customHeight="1">
      <c r="A628" s="427"/>
      <c r="B628" s="428"/>
      <c r="C628" s="428"/>
      <c r="D628" s="431"/>
      <c r="E628" s="430"/>
      <c r="F628" s="430"/>
      <c r="G628" s="430"/>
      <c r="H628" s="430"/>
      <c r="I628" s="430"/>
      <c r="J628" s="430"/>
      <c r="K628" s="430"/>
      <c r="L628" s="430"/>
      <c r="M628" s="430"/>
      <c r="N628" s="430"/>
      <c r="O628" s="430"/>
      <c r="P628" s="430"/>
    </row>
    <row r="629" spans="1:16" ht="14.25" customHeight="1">
      <c r="A629" s="427"/>
      <c r="B629" s="428"/>
      <c r="C629" s="428"/>
      <c r="D629" s="431"/>
      <c r="E629" s="430"/>
      <c r="F629" s="430"/>
      <c r="G629" s="430"/>
      <c r="H629" s="430"/>
      <c r="I629" s="430"/>
      <c r="J629" s="430"/>
      <c r="K629" s="430"/>
      <c r="L629" s="430"/>
      <c r="M629" s="430"/>
      <c r="N629" s="430"/>
      <c r="O629" s="430"/>
      <c r="P629" s="430"/>
    </row>
    <row r="630" spans="1:16" ht="14.25" customHeight="1">
      <c r="A630" s="427"/>
      <c r="B630" s="428"/>
      <c r="C630" s="428"/>
      <c r="D630" s="431"/>
      <c r="E630" s="430"/>
      <c r="F630" s="430"/>
      <c r="G630" s="430"/>
      <c r="H630" s="430"/>
      <c r="I630" s="430"/>
      <c r="J630" s="430"/>
      <c r="K630" s="430"/>
      <c r="L630" s="430"/>
      <c r="M630" s="430"/>
      <c r="N630" s="430"/>
      <c r="O630" s="430"/>
      <c r="P630" s="430"/>
    </row>
    <row r="631" spans="1:16" ht="14.25" customHeight="1">
      <c r="A631" s="427"/>
      <c r="B631" s="428"/>
      <c r="C631" s="428"/>
      <c r="D631" s="431"/>
      <c r="E631" s="430"/>
      <c r="F631" s="430"/>
      <c r="G631" s="430"/>
      <c r="H631" s="430"/>
      <c r="I631" s="430"/>
      <c r="J631" s="430"/>
      <c r="K631" s="430"/>
      <c r="L631" s="430"/>
      <c r="M631" s="430"/>
      <c r="N631" s="430"/>
      <c r="O631" s="430"/>
      <c r="P631" s="430"/>
    </row>
    <row r="632" spans="1:16" ht="14.25" customHeight="1">
      <c r="A632" s="427"/>
      <c r="B632" s="428"/>
      <c r="C632" s="428"/>
      <c r="D632" s="431"/>
      <c r="E632" s="430"/>
      <c r="F632" s="430"/>
      <c r="G632" s="430"/>
      <c r="H632" s="430"/>
      <c r="I632" s="430"/>
      <c r="J632" s="430"/>
      <c r="K632" s="430"/>
      <c r="L632" s="430"/>
      <c r="M632" s="430"/>
      <c r="N632" s="430"/>
      <c r="O632" s="430"/>
      <c r="P632" s="430"/>
    </row>
    <row r="633" spans="1:16" ht="14.25" customHeight="1">
      <c r="A633" s="427"/>
      <c r="B633" s="428"/>
      <c r="C633" s="428"/>
      <c r="D633" s="431"/>
      <c r="E633" s="430"/>
      <c r="F633" s="430"/>
      <c r="G633" s="430"/>
      <c r="H633" s="430"/>
      <c r="I633" s="430"/>
      <c r="J633" s="430"/>
      <c r="K633" s="430"/>
      <c r="L633" s="430"/>
      <c r="M633" s="430"/>
      <c r="N633" s="430"/>
      <c r="O633" s="430"/>
      <c r="P633" s="430"/>
    </row>
    <row r="634" spans="1:16" ht="14.25" customHeight="1">
      <c r="A634" s="427"/>
      <c r="B634" s="428"/>
      <c r="C634" s="428"/>
      <c r="D634" s="431"/>
      <c r="E634" s="430"/>
      <c r="F634" s="430"/>
      <c r="G634" s="430"/>
      <c r="H634" s="430"/>
      <c r="I634" s="430"/>
      <c r="J634" s="430"/>
      <c r="K634" s="430"/>
      <c r="L634" s="430"/>
      <c r="M634" s="430"/>
      <c r="N634" s="430"/>
      <c r="O634" s="430"/>
      <c r="P634" s="430"/>
    </row>
    <row r="635" spans="1:16" ht="14.25" customHeight="1">
      <c r="A635" s="427"/>
      <c r="B635" s="428"/>
      <c r="C635" s="428"/>
      <c r="D635" s="431"/>
      <c r="E635" s="430"/>
      <c r="F635" s="430"/>
      <c r="G635" s="430"/>
      <c r="H635" s="430"/>
      <c r="I635" s="430"/>
      <c r="J635" s="430"/>
      <c r="K635" s="430"/>
      <c r="L635" s="430"/>
      <c r="M635" s="430"/>
      <c r="N635" s="430"/>
      <c r="O635" s="430"/>
      <c r="P635" s="430"/>
    </row>
    <row r="636" spans="1:16" ht="14.25" customHeight="1">
      <c r="A636" s="427"/>
      <c r="B636" s="428"/>
      <c r="C636" s="428"/>
      <c r="D636" s="431"/>
      <c r="E636" s="430"/>
      <c r="F636" s="430"/>
      <c r="G636" s="430"/>
      <c r="H636" s="430"/>
      <c r="I636" s="430"/>
      <c r="J636" s="430"/>
      <c r="K636" s="430"/>
      <c r="L636" s="430"/>
      <c r="M636" s="430"/>
      <c r="N636" s="430"/>
      <c r="O636" s="430"/>
      <c r="P636" s="430"/>
    </row>
    <row r="637" spans="1:16" ht="14.25" customHeight="1">
      <c r="A637" s="427"/>
      <c r="B637" s="428"/>
      <c r="C637" s="428"/>
      <c r="D637" s="431"/>
      <c r="E637" s="430"/>
      <c r="F637" s="430"/>
      <c r="G637" s="430"/>
      <c r="H637" s="430"/>
      <c r="I637" s="430"/>
      <c r="J637" s="430"/>
      <c r="K637" s="430"/>
      <c r="L637" s="430"/>
      <c r="M637" s="430"/>
      <c r="N637" s="430"/>
      <c r="O637" s="430"/>
      <c r="P637" s="430"/>
    </row>
    <row r="638" spans="1:16" ht="14.25" customHeight="1">
      <c r="A638" s="427"/>
      <c r="B638" s="428"/>
      <c r="C638" s="428"/>
      <c r="D638" s="431"/>
      <c r="E638" s="430"/>
      <c r="F638" s="430"/>
      <c r="G638" s="430"/>
      <c r="H638" s="430"/>
      <c r="I638" s="430"/>
      <c r="J638" s="430"/>
      <c r="K638" s="430"/>
      <c r="L638" s="430"/>
      <c r="M638" s="430"/>
      <c r="N638" s="430"/>
      <c r="O638" s="430"/>
      <c r="P638" s="430"/>
    </row>
    <row r="639" spans="1:16" ht="14.25" customHeight="1">
      <c r="A639" s="427"/>
      <c r="B639" s="428"/>
      <c r="C639" s="428"/>
      <c r="D639" s="431"/>
      <c r="E639" s="430"/>
      <c r="F639" s="430"/>
      <c r="G639" s="430"/>
      <c r="H639" s="430"/>
      <c r="I639" s="430"/>
      <c r="J639" s="430"/>
      <c r="K639" s="430"/>
      <c r="L639" s="430"/>
      <c r="M639" s="430"/>
      <c r="N639" s="430"/>
      <c r="O639" s="430"/>
      <c r="P639" s="430"/>
    </row>
    <row r="640" spans="1:16" ht="14.25" customHeight="1">
      <c r="A640" s="427"/>
      <c r="B640" s="428"/>
      <c r="C640" s="428"/>
      <c r="D640" s="431"/>
      <c r="E640" s="430"/>
      <c r="F640" s="430"/>
      <c r="G640" s="430"/>
      <c r="H640" s="430"/>
      <c r="I640" s="430"/>
      <c r="J640" s="430"/>
      <c r="K640" s="430"/>
      <c r="L640" s="430"/>
      <c r="M640" s="430"/>
      <c r="N640" s="430"/>
      <c r="O640" s="430"/>
      <c r="P640" s="430"/>
    </row>
    <row r="641" spans="1:16" ht="14.25" customHeight="1">
      <c r="A641" s="427"/>
      <c r="B641" s="428"/>
      <c r="C641" s="428"/>
      <c r="D641" s="431"/>
      <c r="E641" s="430"/>
      <c r="F641" s="430"/>
      <c r="G641" s="430"/>
      <c r="H641" s="430"/>
      <c r="I641" s="430"/>
      <c r="J641" s="430"/>
      <c r="K641" s="430"/>
      <c r="L641" s="430"/>
      <c r="M641" s="430"/>
      <c r="N641" s="430"/>
      <c r="O641" s="430"/>
      <c r="P641" s="430"/>
    </row>
    <row r="642" spans="1:16" ht="14.25" customHeight="1">
      <c r="A642" s="427"/>
      <c r="B642" s="428"/>
      <c r="C642" s="428"/>
      <c r="D642" s="431"/>
      <c r="E642" s="430"/>
      <c r="F642" s="430"/>
      <c r="G642" s="430"/>
      <c r="H642" s="430"/>
      <c r="I642" s="430"/>
      <c r="J642" s="430"/>
      <c r="K642" s="430"/>
      <c r="L642" s="430"/>
      <c r="M642" s="430"/>
      <c r="N642" s="430"/>
      <c r="O642" s="430"/>
      <c r="P642" s="430"/>
    </row>
    <row r="643" spans="1:16" ht="14.25" customHeight="1">
      <c r="A643" s="427"/>
      <c r="B643" s="428"/>
      <c r="C643" s="428"/>
      <c r="D643" s="431"/>
      <c r="E643" s="430"/>
      <c r="F643" s="430"/>
      <c r="G643" s="430"/>
      <c r="H643" s="430"/>
      <c r="I643" s="430"/>
      <c r="J643" s="430"/>
      <c r="K643" s="430"/>
      <c r="L643" s="430"/>
      <c r="M643" s="430"/>
      <c r="N643" s="430"/>
      <c r="O643" s="430"/>
      <c r="P643" s="430"/>
    </row>
    <row r="644" spans="1:16" ht="14.25" customHeight="1">
      <c r="A644" s="427"/>
      <c r="B644" s="428"/>
      <c r="C644" s="428"/>
      <c r="D644" s="431"/>
      <c r="E644" s="430"/>
      <c r="F644" s="430"/>
      <c r="G644" s="430"/>
      <c r="H644" s="430"/>
      <c r="I644" s="430"/>
      <c r="J644" s="430"/>
      <c r="K644" s="430"/>
      <c r="L644" s="430"/>
      <c r="M644" s="430"/>
      <c r="N644" s="430"/>
      <c r="O644" s="430"/>
      <c r="P644" s="430"/>
    </row>
    <row r="645" spans="1:16" ht="14.25" customHeight="1">
      <c r="A645" s="427"/>
      <c r="B645" s="428"/>
      <c r="C645" s="428"/>
      <c r="D645" s="431"/>
      <c r="E645" s="430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</row>
    <row r="646" spans="1:16" ht="14.25" customHeight="1">
      <c r="A646" s="427"/>
      <c r="B646" s="428"/>
      <c r="C646" s="428"/>
      <c r="D646" s="431"/>
      <c r="E646" s="430"/>
      <c r="F646" s="430"/>
      <c r="G646" s="430"/>
      <c r="H646" s="430"/>
      <c r="I646" s="430"/>
      <c r="J646" s="430"/>
      <c r="K646" s="430"/>
      <c r="L646" s="430"/>
      <c r="M646" s="430"/>
      <c r="N646" s="430"/>
      <c r="O646" s="430"/>
      <c r="P646" s="430"/>
    </row>
    <row r="647" spans="1:16" ht="14.25" customHeight="1">
      <c r="A647" s="427"/>
      <c r="B647" s="428"/>
      <c r="C647" s="428"/>
      <c r="D647" s="431"/>
      <c r="E647" s="430"/>
      <c r="F647" s="430"/>
      <c r="G647" s="430"/>
      <c r="H647" s="430"/>
      <c r="I647" s="430"/>
      <c r="J647" s="430"/>
      <c r="K647" s="430"/>
      <c r="L647" s="430"/>
      <c r="M647" s="430"/>
      <c r="N647" s="430"/>
      <c r="O647" s="430"/>
      <c r="P647" s="430"/>
    </row>
    <row r="648" spans="1:16" ht="14.25" customHeight="1">
      <c r="A648" s="427"/>
      <c r="B648" s="428"/>
      <c r="C648" s="428"/>
      <c r="D648" s="431"/>
      <c r="E648" s="430"/>
      <c r="F648" s="430"/>
      <c r="G648" s="430"/>
      <c r="H648" s="430"/>
      <c r="I648" s="430"/>
      <c r="J648" s="430"/>
      <c r="K648" s="430"/>
      <c r="L648" s="430"/>
      <c r="M648" s="430"/>
      <c r="N648" s="430"/>
      <c r="O648" s="430"/>
      <c r="P648" s="430"/>
    </row>
    <row r="649" spans="1:16" ht="14.25" customHeight="1">
      <c r="A649" s="427"/>
      <c r="B649" s="428"/>
      <c r="C649" s="428"/>
      <c r="D649" s="431"/>
      <c r="E649" s="430"/>
      <c r="F649" s="430"/>
      <c r="G649" s="430"/>
      <c r="H649" s="430"/>
      <c r="I649" s="430"/>
      <c r="J649" s="430"/>
      <c r="K649" s="430"/>
      <c r="L649" s="430"/>
      <c r="M649" s="430"/>
      <c r="N649" s="430"/>
      <c r="O649" s="430"/>
      <c r="P649" s="430"/>
    </row>
    <row r="650" spans="1:16" ht="14.25" customHeight="1">
      <c r="A650" s="427"/>
      <c r="B650" s="428"/>
      <c r="C650" s="428"/>
      <c r="D650" s="431"/>
      <c r="E650" s="430"/>
      <c r="F650" s="430"/>
      <c r="G650" s="430"/>
      <c r="H650" s="430"/>
      <c r="I650" s="430"/>
      <c r="J650" s="430"/>
      <c r="K650" s="430"/>
      <c r="L650" s="430"/>
      <c r="M650" s="430"/>
      <c r="N650" s="430"/>
      <c r="O650" s="430"/>
      <c r="P650" s="430"/>
    </row>
    <row r="651" spans="1:16" ht="14.25" customHeight="1">
      <c r="A651" s="427"/>
      <c r="B651" s="428"/>
      <c r="C651" s="428"/>
      <c r="D651" s="431"/>
      <c r="E651" s="430"/>
      <c r="F651" s="430"/>
      <c r="G651" s="430"/>
      <c r="H651" s="430"/>
      <c r="I651" s="430"/>
      <c r="J651" s="430"/>
      <c r="K651" s="430"/>
      <c r="L651" s="430"/>
      <c r="M651" s="430"/>
      <c r="N651" s="430"/>
      <c r="O651" s="430"/>
      <c r="P651" s="430"/>
    </row>
    <row r="652" spans="1:16" ht="14.25" customHeight="1">
      <c r="A652" s="427"/>
      <c r="B652" s="428"/>
      <c r="C652" s="428"/>
      <c r="D652" s="431"/>
      <c r="E652" s="430"/>
      <c r="F652" s="430"/>
      <c r="G652" s="430"/>
      <c r="H652" s="430"/>
      <c r="I652" s="430"/>
      <c r="J652" s="430"/>
      <c r="K652" s="430"/>
      <c r="L652" s="430"/>
      <c r="M652" s="430"/>
      <c r="N652" s="430"/>
      <c r="O652" s="430"/>
      <c r="P652" s="430"/>
    </row>
    <row r="653" spans="1:16" ht="14.25" customHeight="1">
      <c r="A653" s="427"/>
      <c r="B653" s="428"/>
      <c r="C653" s="428"/>
      <c r="D653" s="431"/>
      <c r="E653" s="430"/>
      <c r="F653" s="430"/>
      <c r="G653" s="430"/>
      <c r="H653" s="430"/>
      <c r="I653" s="430"/>
      <c r="J653" s="430"/>
      <c r="K653" s="430"/>
      <c r="L653" s="430"/>
      <c r="M653" s="430"/>
      <c r="N653" s="430"/>
      <c r="O653" s="430"/>
      <c r="P653" s="430"/>
    </row>
    <row r="654" spans="1:16" ht="14.25" customHeight="1">
      <c r="A654" s="427"/>
      <c r="B654" s="428"/>
      <c r="C654" s="428"/>
      <c r="D654" s="431"/>
      <c r="E654" s="430"/>
      <c r="F654" s="430"/>
      <c r="G654" s="430"/>
      <c r="H654" s="430"/>
      <c r="I654" s="430"/>
      <c r="J654" s="430"/>
      <c r="K654" s="430"/>
      <c r="L654" s="430"/>
      <c r="M654" s="430"/>
      <c r="N654" s="430"/>
      <c r="O654" s="430"/>
      <c r="P654" s="430"/>
    </row>
    <row r="655" spans="1:16" ht="14.25" customHeight="1">
      <c r="A655" s="427"/>
      <c r="B655" s="428"/>
      <c r="C655" s="428"/>
      <c r="D655" s="431"/>
      <c r="E655" s="430"/>
      <c r="F655" s="430"/>
      <c r="G655" s="430"/>
      <c r="H655" s="430"/>
      <c r="I655" s="430"/>
      <c r="J655" s="430"/>
      <c r="K655" s="430"/>
      <c r="L655" s="430"/>
      <c r="M655" s="430"/>
      <c r="N655" s="430"/>
      <c r="O655" s="430"/>
      <c r="P655" s="430"/>
    </row>
    <row r="656" spans="1:16" ht="14.25" customHeight="1">
      <c r="A656" s="427"/>
      <c r="B656" s="428"/>
      <c r="C656" s="428"/>
      <c r="D656" s="431"/>
      <c r="E656" s="430"/>
      <c r="F656" s="430"/>
      <c r="G656" s="430"/>
      <c r="H656" s="430"/>
      <c r="I656" s="430"/>
      <c r="J656" s="430"/>
      <c r="K656" s="430"/>
      <c r="L656" s="430"/>
      <c r="M656" s="430"/>
      <c r="N656" s="430"/>
      <c r="O656" s="430"/>
      <c r="P656" s="430"/>
    </row>
    <row r="657" spans="1:16" ht="14.25" customHeight="1">
      <c r="A657" s="427"/>
      <c r="B657" s="428"/>
      <c r="C657" s="428"/>
      <c r="D657" s="431"/>
      <c r="E657" s="430"/>
      <c r="F657" s="430"/>
      <c r="G657" s="430"/>
      <c r="H657" s="430"/>
      <c r="I657" s="430"/>
      <c r="J657" s="430"/>
      <c r="K657" s="430"/>
      <c r="L657" s="430"/>
      <c r="M657" s="430"/>
      <c r="N657" s="430"/>
      <c r="O657" s="430"/>
      <c r="P657" s="430"/>
    </row>
    <row r="658" spans="1:16" ht="14.25" customHeight="1">
      <c r="A658" s="427"/>
      <c r="B658" s="428"/>
      <c r="C658" s="428"/>
      <c r="D658" s="431"/>
      <c r="E658" s="430"/>
      <c r="F658" s="430"/>
      <c r="G658" s="430"/>
      <c r="H658" s="430"/>
      <c r="I658" s="430"/>
      <c r="J658" s="430"/>
      <c r="K658" s="430"/>
      <c r="L658" s="430"/>
      <c r="M658" s="430"/>
      <c r="N658" s="430"/>
      <c r="O658" s="430"/>
      <c r="P658" s="430"/>
    </row>
    <row r="659" spans="1:16" ht="14.25" customHeight="1">
      <c r="A659" s="427"/>
      <c r="B659" s="428"/>
      <c r="C659" s="428"/>
      <c r="D659" s="431"/>
      <c r="E659" s="430"/>
      <c r="F659" s="430"/>
      <c r="G659" s="430"/>
      <c r="H659" s="430"/>
      <c r="I659" s="430"/>
      <c r="J659" s="430"/>
      <c r="K659" s="430"/>
      <c r="L659" s="430"/>
      <c r="M659" s="430"/>
      <c r="N659" s="430"/>
      <c r="O659" s="430"/>
      <c r="P659" s="430"/>
    </row>
    <row r="660" spans="1:16" ht="14.25" customHeight="1">
      <c r="A660" s="427"/>
      <c r="B660" s="428"/>
      <c r="C660" s="428"/>
      <c r="D660" s="431"/>
      <c r="E660" s="430"/>
      <c r="F660" s="430"/>
      <c r="G660" s="430"/>
      <c r="H660" s="430"/>
      <c r="I660" s="430"/>
      <c r="J660" s="430"/>
      <c r="K660" s="430"/>
      <c r="L660" s="430"/>
      <c r="M660" s="430"/>
      <c r="N660" s="430"/>
      <c r="O660" s="430"/>
      <c r="P660" s="430"/>
    </row>
    <row r="661" spans="1:16" ht="14.25" customHeight="1">
      <c r="A661" s="427"/>
      <c r="B661" s="428"/>
      <c r="C661" s="428"/>
      <c r="D661" s="431"/>
      <c r="E661" s="430"/>
      <c r="F661" s="430"/>
      <c r="G661" s="430"/>
      <c r="H661" s="430"/>
      <c r="I661" s="430"/>
      <c r="J661" s="430"/>
      <c r="K661" s="430"/>
      <c r="L661" s="430"/>
      <c r="M661" s="430"/>
      <c r="N661" s="430"/>
      <c r="O661" s="430"/>
      <c r="P661" s="430"/>
    </row>
    <row r="662" spans="1:16" ht="14.25" customHeight="1">
      <c r="A662" s="427"/>
      <c r="B662" s="428"/>
      <c r="C662" s="428"/>
      <c r="D662" s="431"/>
      <c r="E662" s="430"/>
      <c r="F662" s="430"/>
      <c r="G662" s="430"/>
      <c r="H662" s="430"/>
      <c r="I662" s="430"/>
      <c r="J662" s="430"/>
      <c r="K662" s="430"/>
      <c r="L662" s="430"/>
      <c r="M662" s="430"/>
      <c r="N662" s="430"/>
      <c r="O662" s="430"/>
      <c r="P662" s="430"/>
    </row>
    <row r="663" spans="1:16" ht="14.25" customHeight="1">
      <c r="A663" s="427"/>
      <c r="B663" s="428"/>
      <c r="C663" s="428"/>
      <c r="D663" s="431"/>
      <c r="E663" s="430"/>
      <c r="F663" s="430"/>
      <c r="G663" s="430"/>
      <c r="H663" s="430"/>
      <c r="I663" s="430"/>
      <c r="J663" s="430"/>
      <c r="K663" s="430"/>
      <c r="L663" s="430"/>
      <c r="M663" s="430"/>
      <c r="N663" s="430"/>
      <c r="O663" s="430"/>
      <c r="P663" s="430"/>
    </row>
    <row r="664" spans="1:16" ht="14.25" customHeight="1">
      <c r="A664" s="427"/>
      <c r="B664" s="428"/>
      <c r="C664" s="428"/>
      <c r="D664" s="431"/>
      <c r="E664" s="430"/>
      <c r="F664" s="430"/>
      <c r="G664" s="430"/>
      <c r="H664" s="430"/>
      <c r="I664" s="430"/>
      <c r="J664" s="430"/>
      <c r="K664" s="430"/>
      <c r="L664" s="430"/>
      <c r="M664" s="430"/>
      <c r="N664" s="430"/>
      <c r="O664" s="430"/>
      <c r="P664" s="430"/>
    </row>
    <row r="665" spans="1:16" ht="14.25" customHeight="1">
      <c r="A665" s="427"/>
      <c r="B665" s="428"/>
      <c r="C665" s="428"/>
      <c r="D665" s="431"/>
      <c r="E665" s="430"/>
      <c r="F665" s="430"/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</row>
    <row r="666" spans="1:16" ht="14.25" customHeight="1">
      <c r="A666" s="427"/>
      <c r="B666" s="428"/>
      <c r="C666" s="428"/>
      <c r="D666" s="431"/>
      <c r="E666" s="430"/>
      <c r="F666" s="430"/>
      <c r="G666" s="430"/>
      <c r="H666" s="430"/>
      <c r="I666" s="430"/>
      <c r="J666" s="430"/>
      <c r="K666" s="430"/>
      <c r="L666" s="430"/>
      <c r="M666" s="430"/>
      <c r="N666" s="430"/>
      <c r="O666" s="430"/>
      <c r="P666" s="430"/>
    </row>
    <row r="667" spans="1:16" ht="14.25" customHeight="1">
      <c r="A667" s="427"/>
      <c r="B667" s="428"/>
      <c r="C667" s="428"/>
      <c r="D667" s="431"/>
      <c r="E667" s="430"/>
      <c r="F667" s="430"/>
      <c r="G667" s="430"/>
      <c r="H667" s="430"/>
      <c r="I667" s="430"/>
      <c r="J667" s="430"/>
      <c r="K667" s="430"/>
      <c r="L667" s="430"/>
      <c r="M667" s="430"/>
      <c r="N667" s="430"/>
      <c r="O667" s="430"/>
      <c r="P667" s="430"/>
    </row>
    <row r="668" spans="1:16" ht="14.25" customHeight="1">
      <c r="A668" s="427"/>
      <c r="B668" s="428"/>
      <c r="C668" s="428"/>
      <c r="D668" s="431"/>
      <c r="E668" s="430"/>
      <c r="F668" s="430"/>
      <c r="G668" s="430"/>
      <c r="H668" s="430"/>
      <c r="I668" s="430"/>
      <c r="J668" s="430"/>
      <c r="K668" s="430"/>
      <c r="L668" s="430"/>
      <c r="M668" s="430"/>
      <c r="N668" s="430"/>
      <c r="O668" s="430"/>
      <c r="P668" s="430"/>
    </row>
    <row r="669" spans="1:16" ht="14.25" customHeight="1">
      <c r="A669" s="427"/>
      <c r="B669" s="428"/>
      <c r="C669" s="428"/>
      <c r="D669" s="431"/>
      <c r="E669" s="430"/>
      <c r="F669" s="430"/>
      <c r="G669" s="430"/>
      <c r="H669" s="430"/>
      <c r="I669" s="430"/>
      <c r="J669" s="430"/>
      <c r="K669" s="430"/>
      <c r="L669" s="430"/>
      <c r="M669" s="430"/>
      <c r="N669" s="430"/>
      <c r="O669" s="430"/>
      <c r="P669" s="430"/>
    </row>
    <row r="670" spans="1:16" ht="14.25" customHeight="1">
      <c r="A670" s="427"/>
      <c r="B670" s="428"/>
      <c r="C670" s="428"/>
      <c r="D670" s="431"/>
      <c r="E670" s="430"/>
      <c r="F670" s="430"/>
      <c r="G670" s="430"/>
      <c r="H670" s="430"/>
      <c r="I670" s="430"/>
      <c r="J670" s="430"/>
      <c r="K670" s="430"/>
      <c r="L670" s="430"/>
      <c r="M670" s="430"/>
      <c r="N670" s="430"/>
      <c r="O670" s="430"/>
      <c r="P670" s="430"/>
    </row>
    <row r="671" spans="1:16" ht="14.25" customHeight="1">
      <c r="A671" s="427"/>
      <c r="B671" s="428"/>
      <c r="C671" s="428"/>
      <c r="D671" s="431"/>
      <c r="E671" s="430"/>
      <c r="F671" s="430"/>
      <c r="G671" s="430"/>
      <c r="H671" s="430"/>
      <c r="I671" s="430"/>
      <c r="J671" s="430"/>
      <c r="K671" s="430"/>
      <c r="L671" s="430"/>
      <c r="M671" s="430"/>
      <c r="N671" s="430"/>
      <c r="O671" s="430"/>
      <c r="P671" s="430"/>
    </row>
    <row r="672" spans="1:16" ht="14.25" customHeight="1">
      <c r="A672" s="427"/>
      <c r="B672" s="428"/>
      <c r="C672" s="428"/>
      <c r="D672" s="431"/>
      <c r="E672" s="430"/>
      <c r="F672" s="430"/>
      <c r="G672" s="430"/>
      <c r="H672" s="430"/>
      <c r="I672" s="430"/>
      <c r="J672" s="430"/>
      <c r="K672" s="430"/>
      <c r="L672" s="430"/>
      <c r="M672" s="430"/>
      <c r="N672" s="430"/>
      <c r="O672" s="430"/>
      <c r="P672" s="430"/>
    </row>
    <row r="673" spans="1:16" ht="14.25" customHeight="1">
      <c r="A673" s="427"/>
      <c r="B673" s="428"/>
      <c r="C673" s="428"/>
      <c r="D673" s="431"/>
      <c r="E673" s="430"/>
      <c r="F673" s="430"/>
      <c r="G673" s="430"/>
      <c r="H673" s="430"/>
      <c r="I673" s="430"/>
      <c r="J673" s="430"/>
      <c r="K673" s="430"/>
      <c r="L673" s="430"/>
      <c r="M673" s="430"/>
      <c r="N673" s="430"/>
      <c r="O673" s="430"/>
      <c r="P673" s="430"/>
    </row>
    <row r="674" spans="1:16" ht="14.25" customHeight="1">
      <c r="A674" s="427"/>
      <c r="B674" s="428"/>
      <c r="C674" s="428"/>
      <c r="D674" s="431"/>
      <c r="E674" s="430"/>
      <c r="F674" s="430"/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</row>
    <row r="675" spans="1:16" ht="14.25" customHeight="1">
      <c r="A675" s="427"/>
      <c r="B675" s="428"/>
      <c r="C675" s="428"/>
      <c r="D675" s="431"/>
      <c r="E675" s="430"/>
      <c r="F675" s="430"/>
      <c r="G675" s="430"/>
      <c r="H675" s="430"/>
      <c r="I675" s="430"/>
      <c r="J675" s="430"/>
      <c r="K675" s="430"/>
      <c r="L675" s="430"/>
      <c r="M675" s="430"/>
      <c r="N675" s="430"/>
      <c r="O675" s="430"/>
      <c r="P675" s="430"/>
    </row>
    <row r="676" spans="1:16" ht="14.25" customHeight="1">
      <c r="A676" s="427"/>
      <c r="B676" s="428"/>
      <c r="C676" s="428"/>
      <c r="D676" s="431"/>
      <c r="E676" s="430"/>
      <c r="F676" s="430"/>
      <c r="G676" s="430"/>
      <c r="H676" s="430"/>
      <c r="I676" s="430"/>
      <c r="J676" s="430"/>
      <c r="K676" s="430"/>
      <c r="L676" s="430"/>
      <c r="M676" s="430"/>
      <c r="N676" s="430"/>
      <c r="O676" s="430"/>
      <c r="P676" s="430"/>
    </row>
    <row r="677" spans="1:16" ht="14.25" customHeight="1">
      <c r="A677" s="427"/>
      <c r="B677" s="428"/>
      <c r="C677" s="428"/>
      <c r="D677" s="431"/>
      <c r="E677" s="430"/>
      <c r="F677" s="430"/>
      <c r="G677" s="430"/>
      <c r="H677" s="430"/>
      <c r="I677" s="430"/>
      <c r="J677" s="430"/>
      <c r="K677" s="430"/>
      <c r="L677" s="430"/>
      <c r="M677" s="430"/>
      <c r="N677" s="430"/>
      <c r="O677" s="430"/>
      <c r="P677" s="430"/>
    </row>
    <row r="678" spans="1:16" ht="14.25" customHeight="1">
      <c r="A678" s="427"/>
      <c r="B678" s="428"/>
      <c r="C678" s="428"/>
      <c r="D678" s="431"/>
      <c r="E678" s="430"/>
      <c r="F678" s="430"/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</row>
    <row r="679" spans="1:16" ht="14.25" customHeight="1">
      <c r="A679" s="427"/>
      <c r="B679" s="428"/>
      <c r="C679" s="428"/>
      <c r="D679" s="431"/>
      <c r="E679" s="430"/>
      <c r="F679" s="430"/>
      <c r="G679" s="430"/>
      <c r="H679" s="430"/>
      <c r="I679" s="430"/>
      <c r="J679" s="430"/>
      <c r="K679" s="430"/>
      <c r="L679" s="430"/>
      <c r="M679" s="430"/>
      <c r="N679" s="430"/>
      <c r="O679" s="430"/>
      <c r="P679" s="430"/>
    </row>
    <row r="680" spans="1:16" ht="14.25" customHeight="1">
      <c r="A680" s="427"/>
      <c r="B680" s="428"/>
      <c r="C680" s="428"/>
      <c r="D680" s="431"/>
      <c r="E680" s="430"/>
      <c r="F680" s="430"/>
      <c r="G680" s="430"/>
      <c r="H680" s="430"/>
      <c r="I680" s="430"/>
      <c r="J680" s="430"/>
      <c r="K680" s="430"/>
      <c r="L680" s="430"/>
      <c r="M680" s="430"/>
      <c r="N680" s="430"/>
      <c r="O680" s="430"/>
      <c r="P680" s="430"/>
    </row>
    <row r="681" spans="1:16" ht="14.25" customHeight="1">
      <c r="A681" s="427"/>
      <c r="B681" s="428"/>
      <c r="C681" s="428"/>
      <c r="D681" s="431"/>
      <c r="E681" s="430"/>
      <c r="F681" s="430"/>
      <c r="G681" s="430"/>
      <c r="H681" s="430"/>
      <c r="I681" s="430"/>
      <c r="J681" s="430"/>
      <c r="K681" s="430"/>
      <c r="L681" s="430"/>
      <c r="M681" s="430"/>
      <c r="N681" s="430"/>
      <c r="O681" s="430"/>
      <c r="P681" s="430"/>
    </row>
    <row r="682" spans="1:16" ht="14.25" customHeight="1">
      <c r="A682" s="427"/>
      <c r="B682" s="428"/>
      <c r="C682" s="428"/>
      <c r="D682" s="431"/>
      <c r="E682" s="430"/>
      <c r="F682" s="430"/>
      <c r="G682" s="430"/>
      <c r="H682" s="430"/>
      <c r="I682" s="430"/>
      <c r="J682" s="430"/>
      <c r="K682" s="430"/>
      <c r="L682" s="430"/>
      <c r="M682" s="430"/>
      <c r="N682" s="430"/>
      <c r="O682" s="430"/>
      <c r="P682" s="430"/>
    </row>
    <row r="683" spans="1:16" ht="14.25" customHeight="1">
      <c r="A683" s="427"/>
      <c r="B683" s="428"/>
      <c r="C683" s="428"/>
      <c r="D683" s="431"/>
      <c r="E683" s="430"/>
      <c r="F683" s="430"/>
      <c r="G683" s="430"/>
      <c r="H683" s="430"/>
      <c r="I683" s="430"/>
      <c r="J683" s="430"/>
      <c r="K683" s="430"/>
      <c r="L683" s="430"/>
      <c r="M683" s="430"/>
      <c r="N683" s="430"/>
      <c r="O683" s="430"/>
      <c r="P683" s="430"/>
    </row>
    <row r="684" spans="1:16" ht="14.25" customHeight="1">
      <c r="A684" s="427"/>
      <c r="B684" s="428"/>
      <c r="C684" s="428"/>
      <c r="D684" s="431"/>
      <c r="E684" s="430"/>
      <c r="F684" s="430"/>
      <c r="G684" s="430"/>
      <c r="H684" s="430"/>
      <c r="I684" s="430"/>
      <c r="J684" s="430"/>
      <c r="K684" s="430"/>
      <c r="L684" s="430"/>
      <c r="M684" s="430"/>
      <c r="N684" s="430"/>
      <c r="O684" s="430"/>
      <c r="P684" s="430"/>
    </row>
    <row r="685" spans="1:16" ht="14.25" customHeight="1">
      <c r="A685" s="427"/>
      <c r="B685" s="428"/>
      <c r="C685" s="428"/>
      <c r="D685" s="431"/>
      <c r="E685" s="430"/>
      <c r="F685" s="430"/>
      <c r="G685" s="430"/>
      <c r="H685" s="430"/>
      <c r="I685" s="430"/>
      <c r="J685" s="430"/>
      <c r="K685" s="430"/>
      <c r="L685" s="430"/>
      <c r="M685" s="430"/>
      <c r="N685" s="430"/>
      <c r="O685" s="430"/>
      <c r="P685" s="430"/>
    </row>
    <row r="686" spans="1:16" ht="14.25" customHeight="1">
      <c r="A686" s="427"/>
      <c r="B686" s="428"/>
      <c r="C686" s="428"/>
      <c r="D686" s="431"/>
      <c r="E686" s="430"/>
      <c r="F686" s="430"/>
      <c r="G686" s="430"/>
      <c r="H686" s="430"/>
      <c r="I686" s="430"/>
      <c r="J686" s="430"/>
      <c r="K686" s="430"/>
      <c r="L686" s="430"/>
      <c r="M686" s="430"/>
      <c r="N686" s="430"/>
      <c r="O686" s="430"/>
      <c r="P686" s="430"/>
    </row>
    <row r="687" spans="1:16" ht="14.25" customHeight="1">
      <c r="A687" s="427"/>
      <c r="B687" s="428"/>
      <c r="C687" s="428"/>
      <c r="D687" s="431"/>
      <c r="E687" s="430"/>
      <c r="F687" s="430"/>
      <c r="G687" s="430"/>
      <c r="H687" s="430"/>
      <c r="I687" s="430"/>
      <c r="J687" s="430"/>
      <c r="K687" s="430"/>
      <c r="L687" s="430"/>
      <c r="M687" s="430"/>
      <c r="N687" s="430"/>
      <c r="O687" s="430"/>
      <c r="P687" s="430"/>
    </row>
    <row r="688" spans="1:16" ht="14.25" customHeight="1">
      <c r="A688" s="427"/>
      <c r="B688" s="428"/>
      <c r="C688" s="428"/>
      <c r="D688" s="431"/>
      <c r="E688" s="430"/>
      <c r="F688" s="430"/>
      <c r="G688" s="430"/>
      <c r="H688" s="430"/>
      <c r="I688" s="430"/>
      <c r="J688" s="430"/>
      <c r="K688" s="430"/>
      <c r="L688" s="430"/>
      <c r="M688" s="430"/>
      <c r="N688" s="430"/>
      <c r="O688" s="430"/>
      <c r="P688" s="430"/>
    </row>
    <row r="689" spans="1:16" ht="14.25" customHeight="1">
      <c r="A689" s="427"/>
      <c r="B689" s="428"/>
      <c r="C689" s="428"/>
      <c r="D689" s="431"/>
      <c r="E689" s="430"/>
      <c r="F689" s="430"/>
      <c r="G689" s="430"/>
      <c r="H689" s="430"/>
      <c r="I689" s="430"/>
      <c r="J689" s="430"/>
      <c r="K689" s="430"/>
      <c r="L689" s="430"/>
      <c r="M689" s="430"/>
      <c r="N689" s="430"/>
      <c r="O689" s="430"/>
      <c r="P689" s="430"/>
    </row>
    <row r="690" spans="1:16" ht="14.25" customHeight="1">
      <c r="A690" s="427"/>
      <c r="B690" s="428"/>
      <c r="C690" s="428"/>
      <c r="D690" s="431"/>
      <c r="E690" s="430"/>
      <c r="F690" s="430"/>
      <c r="G690" s="430"/>
      <c r="H690" s="430"/>
      <c r="I690" s="430"/>
      <c r="J690" s="430"/>
      <c r="K690" s="430"/>
      <c r="L690" s="430"/>
      <c r="M690" s="430"/>
      <c r="N690" s="430"/>
      <c r="O690" s="430"/>
      <c r="P690" s="430"/>
    </row>
    <row r="691" spans="1:16" ht="14.25" customHeight="1">
      <c r="A691" s="427"/>
      <c r="B691" s="428"/>
      <c r="C691" s="428"/>
      <c r="D691" s="431"/>
      <c r="E691" s="430"/>
      <c r="F691" s="430"/>
      <c r="G691" s="430"/>
      <c r="H691" s="430"/>
      <c r="I691" s="430"/>
      <c r="J691" s="430"/>
      <c r="K691" s="430"/>
      <c r="L691" s="430"/>
      <c r="M691" s="430"/>
      <c r="N691" s="430"/>
      <c r="O691" s="430"/>
      <c r="P691" s="430"/>
    </row>
    <row r="692" spans="1:16" ht="14.25" customHeight="1">
      <c r="A692" s="427"/>
      <c r="B692" s="428"/>
      <c r="C692" s="428"/>
      <c r="D692" s="431"/>
      <c r="E692" s="430"/>
      <c r="F692" s="430"/>
      <c r="G692" s="430"/>
      <c r="H692" s="430"/>
      <c r="I692" s="430"/>
      <c r="J692" s="430"/>
      <c r="K692" s="430"/>
      <c r="L692" s="430"/>
      <c r="M692" s="430"/>
      <c r="N692" s="430"/>
      <c r="O692" s="430"/>
      <c r="P692" s="430"/>
    </row>
    <row r="693" spans="1:16" ht="14.25" customHeight="1">
      <c r="A693" s="427"/>
      <c r="B693" s="428"/>
      <c r="C693" s="428"/>
      <c r="D693" s="431"/>
      <c r="E693" s="430"/>
      <c r="F693" s="430"/>
      <c r="G693" s="430"/>
      <c r="H693" s="430"/>
      <c r="I693" s="430"/>
      <c r="J693" s="430"/>
      <c r="K693" s="430"/>
      <c r="L693" s="430"/>
      <c r="M693" s="430"/>
      <c r="N693" s="430"/>
      <c r="O693" s="430"/>
      <c r="P693" s="430"/>
    </row>
    <row r="694" spans="1:16" ht="14.25" customHeight="1">
      <c r="A694" s="427"/>
      <c r="B694" s="428"/>
      <c r="C694" s="428"/>
      <c r="D694" s="431"/>
      <c r="E694" s="430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</row>
    <row r="695" spans="1:16" ht="14.25" customHeight="1">
      <c r="A695" s="427"/>
      <c r="B695" s="428"/>
      <c r="C695" s="428"/>
      <c r="D695" s="431"/>
      <c r="E695" s="430"/>
      <c r="F695" s="430"/>
      <c r="G695" s="430"/>
      <c r="H695" s="430"/>
      <c r="I695" s="430"/>
      <c r="J695" s="430"/>
      <c r="K695" s="430"/>
      <c r="L695" s="430"/>
      <c r="M695" s="430"/>
      <c r="N695" s="430"/>
      <c r="O695" s="430"/>
      <c r="P695" s="430"/>
    </row>
    <row r="696" spans="1:16" ht="14.25" customHeight="1">
      <c r="A696" s="427"/>
      <c r="B696" s="428"/>
      <c r="C696" s="428"/>
      <c r="D696" s="431"/>
      <c r="E696" s="430"/>
      <c r="F696" s="430"/>
      <c r="G696" s="430"/>
      <c r="H696" s="430"/>
      <c r="I696" s="430"/>
      <c r="J696" s="430"/>
      <c r="K696" s="430"/>
      <c r="L696" s="430"/>
      <c r="M696" s="430"/>
      <c r="N696" s="430"/>
      <c r="O696" s="430"/>
      <c r="P696" s="430"/>
    </row>
    <row r="697" spans="1:16" ht="14.25" customHeight="1">
      <c r="A697" s="427"/>
      <c r="B697" s="428"/>
      <c r="C697" s="428"/>
      <c r="D697" s="431"/>
      <c r="E697" s="430"/>
      <c r="F697" s="430"/>
      <c r="G697" s="430"/>
      <c r="H697" s="430"/>
      <c r="I697" s="430"/>
      <c r="J697" s="430"/>
      <c r="K697" s="430"/>
      <c r="L697" s="430"/>
      <c r="M697" s="430"/>
      <c r="N697" s="430"/>
      <c r="O697" s="430"/>
      <c r="P697" s="430"/>
    </row>
    <row r="698" spans="1:16" ht="14.25" customHeight="1">
      <c r="A698" s="427"/>
      <c r="B698" s="428"/>
      <c r="C698" s="428"/>
      <c r="D698" s="431"/>
      <c r="E698" s="430"/>
      <c r="F698" s="430"/>
      <c r="G698" s="430"/>
      <c r="H698" s="430"/>
      <c r="I698" s="430"/>
      <c r="J698" s="430"/>
      <c r="K698" s="430"/>
      <c r="L698" s="430"/>
      <c r="M698" s="430"/>
      <c r="N698" s="430"/>
      <c r="O698" s="430"/>
      <c r="P698" s="430"/>
    </row>
    <row r="699" spans="1:16" ht="14.25" customHeight="1">
      <c r="A699" s="427"/>
      <c r="B699" s="428"/>
      <c r="C699" s="428"/>
      <c r="D699" s="431"/>
      <c r="E699" s="430"/>
      <c r="F699" s="430"/>
      <c r="G699" s="430"/>
      <c r="H699" s="430"/>
      <c r="I699" s="430"/>
      <c r="J699" s="430"/>
      <c r="K699" s="430"/>
      <c r="L699" s="430"/>
      <c r="M699" s="430"/>
      <c r="N699" s="430"/>
      <c r="O699" s="430"/>
      <c r="P699" s="430"/>
    </row>
    <row r="700" spans="1:16" ht="14.25" customHeight="1">
      <c r="A700" s="427"/>
      <c r="B700" s="428"/>
      <c r="C700" s="428"/>
      <c r="D700" s="431"/>
      <c r="E700" s="430"/>
      <c r="F700" s="430"/>
      <c r="G700" s="430"/>
      <c r="H700" s="430"/>
      <c r="I700" s="430"/>
      <c r="J700" s="430"/>
      <c r="K700" s="430"/>
      <c r="L700" s="430"/>
      <c r="M700" s="430"/>
      <c r="N700" s="430"/>
      <c r="O700" s="430"/>
      <c r="P700" s="430"/>
    </row>
    <row r="701" spans="1:16" ht="14.25" customHeight="1">
      <c r="A701" s="427"/>
      <c r="B701" s="428"/>
      <c r="C701" s="428"/>
      <c r="D701" s="431"/>
      <c r="E701" s="430"/>
      <c r="F701" s="430"/>
      <c r="G701" s="430"/>
      <c r="H701" s="430"/>
      <c r="I701" s="430"/>
      <c r="J701" s="430"/>
      <c r="K701" s="430"/>
      <c r="L701" s="430"/>
      <c r="M701" s="430"/>
      <c r="N701" s="430"/>
      <c r="O701" s="430"/>
      <c r="P701" s="430"/>
    </row>
    <row r="702" spans="1:16" ht="14.25" customHeight="1">
      <c r="A702" s="427"/>
      <c r="B702" s="428"/>
      <c r="C702" s="428"/>
      <c r="D702" s="431"/>
      <c r="E702" s="430"/>
      <c r="F702" s="430"/>
      <c r="G702" s="430"/>
      <c r="H702" s="430"/>
      <c r="I702" s="430"/>
      <c r="J702" s="430"/>
      <c r="K702" s="430"/>
      <c r="L702" s="430"/>
      <c r="M702" s="430"/>
      <c r="N702" s="430"/>
      <c r="O702" s="430"/>
      <c r="P702" s="430"/>
    </row>
    <row r="703" spans="1:16" ht="14.25" customHeight="1">
      <c r="A703" s="427"/>
      <c r="B703" s="428"/>
      <c r="C703" s="428"/>
      <c r="D703" s="431"/>
      <c r="E703" s="430"/>
      <c r="F703" s="430"/>
      <c r="G703" s="430"/>
      <c r="H703" s="430"/>
      <c r="I703" s="430"/>
      <c r="J703" s="430"/>
      <c r="K703" s="430"/>
      <c r="L703" s="430"/>
      <c r="M703" s="430"/>
      <c r="N703" s="430"/>
      <c r="O703" s="430"/>
      <c r="P703" s="430"/>
    </row>
    <row r="704" spans="1:16" ht="14.25" customHeight="1">
      <c r="A704" s="427"/>
      <c r="B704" s="428"/>
      <c r="C704" s="428"/>
      <c r="D704" s="431"/>
      <c r="E704" s="430"/>
      <c r="F704" s="430"/>
      <c r="G704" s="430"/>
      <c r="H704" s="430"/>
      <c r="I704" s="430"/>
      <c r="J704" s="430"/>
      <c r="K704" s="430"/>
      <c r="L704" s="430"/>
      <c r="M704" s="430"/>
      <c r="N704" s="430"/>
      <c r="O704" s="430"/>
      <c r="P704" s="430"/>
    </row>
    <row r="705" spans="1:16" ht="14.25" customHeight="1">
      <c r="A705" s="427"/>
      <c r="B705" s="428"/>
      <c r="C705" s="428"/>
      <c r="D705" s="431"/>
      <c r="E705" s="430"/>
      <c r="F705" s="430"/>
      <c r="G705" s="430"/>
      <c r="H705" s="430"/>
      <c r="I705" s="430"/>
      <c r="J705" s="430"/>
      <c r="K705" s="430"/>
      <c r="L705" s="430"/>
      <c r="M705" s="430"/>
      <c r="N705" s="430"/>
      <c r="O705" s="430"/>
      <c r="P705" s="430"/>
    </row>
    <row r="706" spans="1:16" ht="14.25" customHeight="1">
      <c r="A706" s="427"/>
      <c r="B706" s="428"/>
      <c r="C706" s="428"/>
      <c r="D706" s="431"/>
      <c r="E706" s="430"/>
      <c r="F706" s="430"/>
      <c r="G706" s="430"/>
      <c r="H706" s="430"/>
      <c r="I706" s="430"/>
      <c r="J706" s="430"/>
      <c r="K706" s="430"/>
      <c r="L706" s="430"/>
      <c r="M706" s="430"/>
      <c r="N706" s="430"/>
      <c r="O706" s="430"/>
      <c r="P706" s="430"/>
    </row>
    <row r="707" spans="1:16" ht="14.25" customHeight="1">
      <c r="A707" s="427"/>
      <c r="B707" s="428"/>
      <c r="C707" s="428"/>
      <c r="D707" s="431"/>
      <c r="E707" s="430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</row>
    <row r="708" spans="1:16" ht="14.25" customHeight="1">
      <c r="A708" s="427"/>
      <c r="B708" s="428"/>
      <c r="C708" s="428"/>
      <c r="D708" s="431"/>
      <c r="E708" s="430"/>
      <c r="F708" s="430"/>
      <c r="G708" s="430"/>
      <c r="H708" s="430"/>
      <c r="I708" s="430"/>
      <c r="J708" s="430"/>
      <c r="K708" s="430"/>
      <c r="L708" s="430"/>
      <c r="M708" s="430"/>
      <c r="N708" s="430"/>
      <c r="O708" s="430"/>
      <c r="P708" s="430"/>
    </row>
    <row r="709" spans="1:16" ht="14.25" customHeight="1">
      <c r="A709" s="427"/>
      <c r="B709" s="428"/>
      <c r="C709" s="428"/>
      <c r="D709" s="431"/>
      <c r="E709" s="430"/>
      <c r="F709" s="430"/>
      <c r="G709" s="430"/>
      <c r="H709" s="430"/>
      <c r="I709" s="430"/>
      <c r="J709" s="430"/>
      <c r="K709" s="430"/>
      <c r="L709" s="430"/>
      <c r="M709" s="430"/>
      <c r="N709" s="430"/>
      <c r="O709" s="430"/>
      <c r="P709" s="430"/>
    </row>
    <row r="710" spans="1:16" ht="14.25" customHeight="1">
      <c r="A710" s="427"/>
      <c r="B710" s="428"/>
      <c r="C710" s="428"/>
      <c r="D710" s="431"/>
      <c r="E710" s="430"/>
      <c r="F710" s="430"/>
      <c r="G710" s="430"/>
      <c r="H710" s="430"/>
      <c r="I710" s="430"/>
      <c r="J710" s="430"/>
      <c r="K710" s="430"/>
      <c r="L710" s="430"/>
      <c r="M710" s="430"/>
      <c r="N710" s="430"/>
      <c r="O710" s="430"/>
      <c r="P710" s="430"/>
    </row>
    <row r="711" spans="1:16" ht="14.25" customHeight="1">
      <c r="A711" s="427"/>
      <c r="B711" s="428"/>
      <c r="C711" s="428"/>
      <c r="D711" s="431"/>
      <c r="E711" s="430"/>
      <c r="F711" s="430"/>
      <c r="G711" s="430"/>
      <c r="H711" s="430"/>
      <c r="I711" s="430"/>
      <c r="J711" s="430"/>
      <c r="K711" s="430"/>
      <c r="L711" s="430"/>
      <c r="M711" s="430"/>
      <c r="N711" s="430"/>
      <c r="O711" s="430"/>
      <c r="P711" s="430"/>
    </row>
    <row r="712" spans="1:16" ht="14.25" customHeight="1">
      <c r="A712" s="427"/>
      <c r="B712" s="428"/>
      <c r="C712" s="428"/>
      <c r="D712" s="431"/>
      <c r="E712" s="430"/>
      <c r="F712" s="430"/>
      <c r="G712" s="430"/>
      <c r="H712" s="430"/>
      <c r="I712" s="430"/>
      <c r="J712" s="430"/>
      <c r="K712" s="430"/>
      <c r="L712" s="430"/>
      <c r="M712" s="430"/>
      <c r="N712" s="430"/>
      <c r="O712" s="430"/>
      <c r="P712" s="430"/>
    </row>
    <row r="713" spans="1:16" ht="14.25" customHeight="1">
      <c r="A713" s="427"/>
      <c r="B713" s="428"/>
      <c r="C713" s="428"/>
      <c r="D713" s="431"/>
      <c r="E713" s="430"/>
      <c r="F713" s="430"/>
      <c r="G713" s="430"/>
      <c r="H713" s="430"/>
      <c r="I713" s="430"/>
      <c r="J713" s="430"/>
      <c r="K713" s="430"/>
      <c r="L713" s="430"/>
      <c r="M713" s="430"/>
      <c r="N713" s="430"/>
      <c r="O713" s="430"/>
      <c r="P713" s="430"/>
    </row>
    <row r="714" spans="1:16" ht="14.25" customHeight="1">
      <c r="A714" s="427"/>
      <c r="B714" s="428"/>
      <c r="C714" s="428"/>
      <c r="D714" s="431"/>
      <c r="E714" s="430"/>
      <c r="F714" s="430"/>
      <c r="G714" s="430"/>
      <c r="H714" s="430"/>
      <c r="I714" s="430"/>
      <c r="J714" s="430"/>
      <c r="K714" s="430"/>
      <c r="L714" s="430"/>
      <c r="M714" s="430"/>
      <c r="N714" s="430"/>
      <c r="O714" s="430"/>
      <c r="P714" s="430"/>
    </row>
    <row r="715" spans="1:16" ht="14.25" customHeight="1">
      <c r="A715" s="427"/>
      <c r="B715" s="428"/>
      <c r="C715" s="428"/>
      <c r="D715" s="431"/>
      <c r="E715" s="430"/>
      <c r="F715" s="430"/>
      <c r="G715" s="430"/>
      <c r="H715" s="430"/>
      <c r="I715" s="430"/>
      <c r="J715" s="430"/>
      <c r="K715" s="430"/>
      <c r="L715" s="430"/>
      <c r="M715" s="430"/>
      <c r="N715" s="430"/>
      <c r="O715" s="430"/>
      <c r="P715" s="430"/>
    </row>
    <row r="716" spans="1:16" ht="14.25" customHeight="1">
      <c r="A716" s="427"/>
      <c r="B716" s="428"/>
      <c r="C716" s="428"/>
      <c r="D716" s="431"/>
      <c r="E716" s="430"/>
      <c r="F716" s="430"/>
      <c r="G716" s="430"/>
      <c r="H716" s="430"/>
      <c r="I716" s="430"/>
      <c r="J716" s="430"/>
      <c r="K716" s="430"/>
      <c r="L716" s="430"/>
      <c r="M716" s="430"/>
      <c r="N716" s="430"/>
      <c r="O716" s="430"/>
      <c r="P716" s="430"/>
    </row>
    <row r="717" spans="1:16" ht="14.25" customHeight="1">
      <c r="A717" s="427"/>
      <c r="B717" s="428"/>
      <c r="C717" s="428"/>
      <c r="D717" s="431"/>
      <c r="E717" s="430"/>
      <c r="F717" s="430"/>
      <c r="G717" s="430"/>
      <c r="H717" s="430"/>
      <c r="I717" s="430"/>
      <c r="J717" s="430"/>
      <c r="K717" s="430"/>
      <c r="L717" s="430"/>
      <c r="M717" s="430"/>
      <c r="N717" s="430"/>
      <c r="O717" s="430"/>
      <c r="P717" s="430"/>
    </row>
    <row r="718" spans="1:16" ht="14.25" customHeight="1">
      <c r="A718" s="427"/>
      <c r="B718" s="428"/>
      <c r="C718" s="428"/>
      <c r="D718" s="431"/>
      <c r="E718" s="430"/>
      <c r="F718" s="430"/>
      <c r="G718" s="430"/>
      <c r="H718" s="430"/>
      <c r="I718" s="430"/>
      <c r="J718" s="430"/>
      <c r="K718" s="430"/>
      <c r="L718" s="430"/>
      <c r="M718" s="430"/>
      <c r="N718" s="430"/>
      <c r="O718" s="430"/>
      <c r="P718" s="430"/>
    </row>
    <row r="719" spans="1:16" ht="14.25" customHeight="1">
      <c r="A719" s="427"/>
      <c r="B719" s="428"/>
      <c r="C719" s="428"/>
      <c r="D719" s="431"/>
      <c r="E719" s="430"/>
      <c r="F719" s="430"/>
      <c r="G719" s="430"/>
      <c r="H719" s="430"/>
      <c r="I719" s="430"/>
      <c r="J719" s="430"/>
      <c r="K719" s="430"/>
      <c r="L719" s="430"/>
      <c r="M719" s="430"/>
      <c r="N719" s="430"/>
      <c r="O719" s="430"/>
      <c r="P719" s="430"/>
    </row>
    <row r="720" spans="1:16" ht="14.25" customHeight="1">
      <c r="A720" s="427"/>
      <c r="B720" s="428"/>
      <c r="C720" s="428"/>
      <c r="D720" s="431"/>
      <c r="E720" s="430"/>
      <c r="F720" s="430"/>
      <c r="G720" s="430"/>
      <c r="H720" s="430"/>
      <c r="I720" s="430"/>
      <c r="J720" s="430"/>
      <c r="K720" s="430"/>
      <c r="L720" s="430"/>
      <c r="M720" s="430"/>
      <c r="N720" s="430"/>
      <c r="O720" s="430"/>
      <c r="P720" s="430"/>
    </row>
    <row r="721" spans="1:16" ht="14.25" customHeight="1">
      <c r="A721" s="427"/>
      <c r="B721" s="428"/>
      <c r="C721" s="428"/>
      <c r="D721" s="431"/>
      <c r="E721" s="430"/>
      <c r="F721" s="430"/>
      <c r="G721" s="430"/>
      <c r="H721" s="430"/>
      <c r="I721" s="430"/>
      <c r="J721" s="430"/>
      <c r="K721" s="430"/>
      <c r="L721" s="430"/>
      <c r="M721" s="430"/>
      <c r="N721" s="430"/>
      <c r="O721" s="430"/>
      <c r="P721" s="430"/>
    </row>
    <row r="722" spans="1:16" ht="14.25" customHeight="1">
      <c r="A722" s="427"/>
      <c r="B722" s="428"/>
      <c r="C722" s="428"/>
      <c r="D722" s="431"/>
      <c r="E722" s="430"/>
      <c r="F722" s="430"/>
      <c r="G722" s="430"/>
      <c r="H722" s="430"/>
      <c r="I722" s="430"/>
      <c r="J722" s="430"/>
      <c r="K722" s="430"/>
      <c r="L722" s="430"/>
      <c r="M722" s="430"/>
      <c r="N722" s="430"/>
      <c r="O722" s="430"/>
      <c r="P722" s="430"/>
    </row>
    <row r="723" spans="1:16" ht="14.25" customHeight="1">
      <c r="A723" s="427"/>
      <c r="B723" s="428"/>
      <c r="C723" s="428"/>
      <c r="D723" s="431"/>
      <c r="E723" s="430"/>
      <c r="F723" s="430"/>
      <c r="G723" s="430"/>
      <c r="H723" s="430"/>
      <c r="I723" s="430"/>
      <c r="J723" s="430"/>
      <c r="K723" s="430"/>
      <c r="L723" s="430"/>
      <c r="M723" s="430"/>
      <c r="N723" s="430"/>
      <c r="O723" s="430"/>
      <c r="P723" s="430"/>
    </row>
    <row r="724" spans="1:16" ht="14.25" customHeight="1">
      <c r="A724" s="427"/>
      <c r="B724" s="428"/>
      <c r="C724" s="428"/>
      <c r="D724" s="431"/>
      <c r="E724" s="430"/>
      <c r="F724" s="430"/>
      <c r="G724" s="430"/>
      <c r="H724" s="430"/>
      <c r="I724" s="430"/>
      <c r="J724" s="430"/>
      <c r="K724" s="430"/>
      <c r="L724" s="430"/>
      <c r="M724" s="430"/>
      <c r="N724" s="430"/>
      <c r="O724" s="430"/>
      <c r="P724" s="430"/>
    </row>
    <row r="725" spans="1:16" ht="14.25" customHeight="1">
      <c r="A725" s="427"/>
      <c r="B725" s="428"/>
      <c r="C725" s="428"/>
      <c r="D725" s="431"/>
      <c r="E725" s="430"/>
      <c r="F725" s="430"/>
      <c r="G725" s="430"/>
      <c r="H725" s="430"/>
      <c r="I725" s="430"/>
      <c r="J725" s="430"/>
      <c r="K725" s="430"/>
      <c r="L725" s="430"/>
      <c r="M725" s="430"/>
      <c r="N725" s="430"/>
      <c r="O725" s="430"/>
      <c r="P725" s="430"/>
    </row>
    <row r="726" spans="1:16" ht="14.25" customHeight="1">
      <c r="A726" s="427"/>
      <c r="B726" s="428"/>
      <c r="C726" s="428"/>
      <c r="D726" s="431"/>
      <c r="E726" s="430"/>
      <c r="F726" s="430"/>
      <c r="G726" s="430"/>
      <c r="H726" s="430"/>
      <c r="I726" s="430"/>
      <c r="J726" s="430"/>
      <c r="K726" s="430"/>
      <c r="L726" s="430"/>
      <c r="M726" s="430"/>
      <c r="N726" s="430"/>
      <c r="O726" s="430"/>
      <c r="P726" s="430"/>
    </row>
    <row r="727" spans="1:16" ht="14.25" customHeight="1">
      <c r="A727" s="427"/>
      <c r="B727" s="428"/>
      <c r="C727" s="428"/>
      <c r="D727" s="431"/>
      <c r="E727" s="430"/>
      <c r="F727" s="430"/>
      <c r="G727" s="430"/>
      <c r="H727" s="430"/>
      <c r="I727" s="430"/>
      <c r="J727" s="430"/>
      <c r="K727" s="430"/>
      <c r="L727" s="430"/>
      <c r="M727" s="430"/>
      <c r="N727" s="430"/>
      <c r="O727" s="430"/>
      <c r="P727" s="430"/>
    </row>
    <row r="728" spans="1:16" ht="14.25" customHeight="1">
      <c r="A728" s="427"/>
      <c r="B728" s="428"/>
      <c r="C728" s="428"/>
      <c r="D728" s="431"/>
      <c r="E728" s="430"/>
      <c r="F728" s="430"/>
      <c r="G728" s="430"/>
      <c r="H728" s="430"/>
      <c r="I728" s="430"/>
      <c r="J728" s="430"/>
      <c r="K728" s="430"/>
      <c r="L728" s="430"/>
      <c r="M728" s="430"/>
      <c r="N728" s="430"/>
      <c r="O728" s="430"/>
      <c r="P728" s="430"/>
    </row>
    <row r="729" spans="1:16" ht="14.25" customHeight="1">
      <c r="A729" s="427"/>
      <c r="B729" s="428"/>
      <c r="C729" s="428"/>
      <c r="D729" s="431"/>
      <c r="E729" s="430"/>
      <c r="F729" s="430"/>
      <c r="G729" s="430"/>
      <c r="H729" s="430"/>
      <c r="I729" s="430"/>
      <c r="J729" s="430"/>
      <c r="K729" s="430"/>
      <c r="L729" s="430"/>
      <c r="M729" s="430"/>
      <c r="N729" s="430"/>
      <c r="O729" s="430"/>
      <c r="P729" s="430"/>
    </row>
    <row r="730" spans="1:16" ht="14.25" customHeight="1">
      <c r="A730" s="427"/>
      <c r="B730" s="428"/>
      <c r="C730" s="428"/>
      <c r="D730" s="431"/>
      <c r="E730" s="430"/>
      <c r="F730" s="430"/>
      <c r="G730" s="430"/>
      <c r="H730" s="430"/>
      <c r="I730" s="430"/>
      <c r="J730" s="430"/>
      <c r="K730" s="430"/>
      <c r="L730" s="430"/>
      <c r="M730" s="430"/>
      <c r="N730" s="430"/>
      <c r="O730" s="430"/>
      <c r="P730" s="430"/>
    </row>
    <row r="731" spans="1:16" ht="14.25" customHeight="1">
      <c r="A731" s="427"/>
      <c r="B731" s="428"/>
      <c r="C731" s="428"/>
      <c r="D731" s="431"/>
      <c r="E731" s="430"/>
      <c r="F731" s="430"/>
      <c r="G731" s="430"/>
      <c r="H731" s="430"/>
      <c r="I731" s="430"/>
      <c r="J731" s="430"/>
      <c r="K731" s="430"/>
      <c r="L731" s="430"/>
      <c r="M731" s="430"/>
      <c r="N731" s="430"/>
      <c r="O731" s="430"/>
      <c r="P731" s="430"/>
    </row>
    <row r="732" spans="1:16" ht="14.25" customHeight="1">
      <c r="A732" s="427"/>
      <c r="B732" s="428"/>
      <c r="C732" s="428"/>
      <c r="D732" s="431"/>
      <c r="E732" s="430"/>
      <c r="F732" s="430"/>
      <c r="G732" s="430"/>
      <c r="H732" s="430"/>
      <c r="I732" s="430"/>
      <c r="J732" s="430"/>
      <c r="K732" s="430"/>
      <c r="L732" s="430"/>
      <c r="M732" s="430"/>
      <c r="N732" s="430"/>
      <c r="O732" s="430"/>
      <c r="P732" s="430"/>
    </row>
    <row r="733" spans="1:16" ht="14.25" customHeight="1">
      <c r="A733" s="427"/>
      <c r="B733" s="428"/>
      <c r="C733" s="428"/>
      <c r="D733" s="431"/>
      <c r="E733" s="430"/>
      <c r="F733" s="430"/>
      <c r="G733" s="430"/>
      <c r="H733" s="430"/>
      <c r="I733" s="430"/>
      <c r="J733" s="430"/>
      <c r="K733" s="430"/>
      <c r="L733" s="430"/>
      <c r="M733" s="430"/>
      <c r="N733" s="430"/>
      <c r="O733" s="430"/>
      <c r="P733" s="430"/>
    </row>
    <row r="734" spans="1:16" ht="14.25" customHeight="1">
      <c r="A734" s="427"/>
      <c r="B734" s="428"/>
      <c r="C734" s="428"/>
      <c r="D734" s="431"/>
      <c r="E734" s="430"/>
      <c r="F734" s="430"/>
      <c r="G734" s="430"/>
      <c r="H734" s="430"/>
      <c r="I734" s="430"/>
      <c r="J734" s="430"/>
      <c r="K734" s="430"/>
      <c r="L734" s="430"/>
      <c r="M734" s="430"/>
      <c r="N734" s="430"/>
      <c r="O734" s="430"/>
      <c r="P734" s="430"/>
    </row>
    <row r="735" spans="1:16" ht="14.25" customHeight="1">
      <c r="A735" s="427"/>
      <c r="B735" s="428"/>
      <c r="C735" s="428"/>
      <c r="D735" s="431"/>
      <c r="E735" s="430"/>
      <c r="F735" s="430"/>
      <c r="G735" s="430"/>
      <c r="H735" s="430"/>
      <c r="I735" s="430"/>
      <c r="J735" s="430"/>
      <c r="K735" s="430"/>
      <c r="L735" s="430"/>
      <c r="M735" s="430"/>
      <c r="N735" s="430"/>
      <c r="O735" s="430"/>
      <c r="P735" s="430"/>
    </row>
    <row r="736" spans="1:16" ht="14.25" customHeight="1">
      <c r="A736" s="427"/>
      <c r="B736" s="428"/>
      <c r="C736" s="428"/>
      <c r="D736" s="431"/>
      <c r="E736" s="430"/>
      <c r="F736" s="430"/>
      <c r="G736" s="430"/>
      <c r="H736" s="430"/>
      <c r="I736" s="430"/>
      <c r="J736" s="430"/>
      <c r="K736" s="430"/>
      <c r="L736" s="430"/>
      <c r="M736" s="430"/>
      <c r="N736" s="430"/>
      <c r="O736" s="430"/>
      <c r="P736" s="430"/>
    </row>
    <row r="737" spans="1:16" ht="14.25" customHeight="1">
      <c r="A737" s="427"/>
      <c r="B737" s="428"/>
      <c r="C737" s="428"/>
      <c r="D737" s="431"/>
      <c r="E737" s="430"/>
      <c r="F737" s="430"/>
      <c r="G737" s="430"/>
      <c r="H737" s="430"/>
      <c r="I737" s="430"/>
      <c r="J737" s="430"/>
      <c r="K737" s="430"/>
      <c r="L737" s="430"/>
      <c r="M737" s="430"/>
      <c r="N737" s="430"/>
      <c r="O737" s="430"/>
      <c r="P737" s="430"/>
    </row>
    <row r="738" spans="1:16" ht="14.25" customHeight="1">
      <c r="A738" s="427"/>
      <c r="B738" s="428"/>
      <c r="C738" s="428"/>
      <c r="D738" s="431"/>
      <c r="E738" s="430"/>
      <c r="F738" s="430"/>
      <c r="G738" s="430"/>
      <c r="H738" s="430"/>
      <c r="I738" s="430"/>
      <c r="J738" s="430"/>
      <c r="K738" s="430"/>
      <c r="L738" s="430"/>
      <c r="M738" s="430"/>
      <c r="N738" s="430"/>
      <c r="O738" s="430"/>
      <c r="P738" s="430"/>
    </row>
    <row r="739" spans="1:16" ht="14.25" customHeight="1">
      <c r="A739" s="427"/>
      <c r="B739" s="428"/>
      <c r="C739" s="428"/>
      <c r="D739" s="431"/>
      <c r="E739" s="430"/>
      <c r="F739" s="430"/>
      <c r="G739" s="430"/>
      <c r="H739" s="430"/>
      <c r="I739" s="430"/>
      <c r="J739" s="430"/>
      <c r="K739" s="430"/>
      <c r="L739" s="430"/>
      <c r="M739" s="430"/>
      <c r="N739" s="430"/>
      <c r="O739" s="430"/>
      <c r="P739" s="430"/>
    </row>
    <row r="740" spans="1:16" ht="14.25" customHeight="1">
      <c r="A740" s="427"/>
      <c r="B740" s="428"/>
      <c r="C740" s="428"/>
      <c r="D740" s="431"/>
      <c r="E740" s="430"/>
      <c r="F740" s="430"/>
      <c r="G740" s="430"/>
      <c r="H740" s="430"/>
      <c r="I740" s="430"/>
      <c r="J740" s="430"/>
      <c r="K740" s="430"/>
      <c r="L740" s="430"/>
      <c r="M740" s="430"/>
      <c r="N740" s="430"/>
      <c r="O740" s="430"/>
      <c r="P740" s="430"/>
    </row>
    <row r="741" spans="1:16" ht="14.25" customHeight="1">
      <c r="A741" s="427"/>
      <c r="B741" s="428"/>
      <c r="C741" s="428"/>
      <c r="D741" s="431"/>
      <c r="E741" s="430"/>
      <c r="F741" s="430"/>
      <c r="G741" s="430"/>
      <c r="H741" s="430"/>
      <c r="I741" s="430"/>
      <c r="J741" s="430"/>
      <c r="K741" s="430"/>
      <c r="L741" s="430"/>
      <c r="M741" s="430"/>
      <c r="N741" s="430"/>
      <c r="O741" s="430"/>
      <c r="P741" s="430"/>
    </row>
    <row r="742" spans="1:16" ht="14.25" customHeight="1">
      <c r="A742" s="427"/>
      <c r="B742" s="428"/>
      <c r="C742" s="428"/>
      <c r="D742" s="431"/>
      <c r="E742" s="430"/>
      <c r="F742" s="430"/>
      <c r="G742" s="430"/>
      <c r="H742" s="430"/>
      <c r="I742" s="430"/>
      <c r="J742" s="430"/>
      <c r="K742" s="430"/>
      <c r="L742" s="430"/>
      <c r="M742" s="430"/>
      <c r="N742" s="430"/>
      <c r="O742" s="430"/>
      <c r="P742" s="430"/>
    </row>
    <row r="743" spans="1:16" ht="14.25" customHeight="1">
      <c r="A743" s="427"/>
      <c r="B743" s="428"/>
      <c r="C743" s="428"/>
      <c r="D743" s="431"/>
      <c r="E743" s="430"/>
      <c r="F743" s="430"/>
      <c r="G743" s="430"/>
      <c r="H743" s="430"/>
      <c r="I743" s="430"/>
      <c r="J743" s="430"/>
      <c r="K743" s="430"/>
      <c r="L743" s="430"/>
      <c r="M743" s="430"/>
      <c r="N743" s="430"/>
      <c r="O743" s="430"/>
      <c r="P743" s="430"/>
    </row>
    <row r="744" spans="1:16" ht="14.25" customHeight="1">
      <c r="A744" s="427"/>
      <c r="B744" s="428"/>
      <c r="C744" s="428"/>
      <c r="D744" s="431"/>
      <c r="E744" s="430"/>
      <c r="F744" s="430"/>
      <c r="G744" s="430"/>
      <c r="H744" s="430"/>
      <c r="I744" s="430"/>
      <c r="J744" s="430"/>
      <c r="K744" s="430"/>
      <c r="L744" s="430"/>
      <c r="M744" s="430"/>
      <c r="N744" s="430"/>
      <c r="O744" s="430"/>
      <c r="P744" s="430"/>
    </row>
    <row r="745" spans="1:16" ht="14.25" customHeight="1">
      <c r="A745" s="427"/>
      <c r="B745" s="428"/>
      <c r="C745" s="428"/>
      <c r="D745" s="431"/>
      <c r="E745" s="430"/>
      <c r="F745" s="430"/>
      <c r="G745" s="430"/>
      <c r="H745" s="430"/>
      <c r="I745" s="430"/>
      <c r="J745" s="430"/>
      <c r="K745" s="430"/>
      <c r="L745" s="430"/>
      <c r="M745" s="430"/>
      <c r="N745" s="430"/>
      <c r="O745" s="430"/>
      <c r="P745" s="430"/>
    </row>
    <row r="746" spans="1:16" ht="14.25" customHeight="1">
      <c r="A746" s="427"/>
      <c r="B746" s="428"/>
      <c r="C746" s="428"/>
      <c r="D746" s="431"/>
      <c r="E746" s="430"/>
      <c r="F746" s="430"/>
      <c r="G746" s="430"/>
      <c r="H746" s="430"/>
      <c r="I746" s="430"/>
      <c r="J746" s="430"/>
      <c r="K746" s="430"/>
      <c r="L746" s="430"/>
      <c r="M746" s="430"/>
      <c r="N746" s="430"/>
      <c r="O746" s="430"/>
      <c r="P746" s="430"/>
    </row>
    <row r="747" spans="1:16" ht="14.25" customHeight="1">
      <c r="A747" s="427"/>
      <c r="B747" s="428"/>
      <c r="C747" s="428"/>
      <c r="D747" s="431"/>
      <c r="E747" s="430"/>
      <c r="F747" s="430"/>
      <c r="G747" s="430"/>
      <c r="H747" s="430"/>
      <c r="I747" s="430"/>
      <c r="J747" s="430"/>
      <c r="K747" s="430"/>
      <c r="L747" s="430"/>
      <c r="M747" s="430"/>
      <c r="N747" s="430"/>
      <c r="O747" s="430"/>
      <c r="P747" s="430"/>
    </row>
    <row r="748" spans="1:16" ht="14.25" customHeight="1">
      <c r="A748" s="427"/>
      <c r="B748" s="428"/>
      <c r="C748" s="428"/>
      <c r="D748" s="431"/>
      <c r="E748" s="430"/>
      <c r="F748" s="430"/>
      <c r="G748" s="430"/>
      <c r="H748" s="430"/>
      <c r="I748" s="430"/>
      <c r="J748" s="430"/>
      <c r="K748" s="430"/>
      <c r="L748" s="430"/>
      <c r="M748" s="430"/>
      <c r="N748" s="430"/>
      <c r="O748" s="430"/>
      <c r="P748" s="430"/>
    </row>
    <row r="749" spans="1:16" ht="14.25" customHeight="1">
      <c r="A749" s="427"/>
      <c r="B749" s="428"/>
      <c r="C749" s="428"/>
      <c r="D749" s="431"/>
      <c r="E749" s="430"/>
      <c r="F749" s="430"/>
      <c r="G749" s="430"/>
      <c r="H749" s="430"/>
      <c r="I749" s="430"/>
      <c r="J749" s="430"/>
      <c r="K749" s="430"/>
      <c r="L749" s="430"/>
      <c r="M749" s="430"/>
      <c r="N749" s="430"/>
      <c r="O749" s="430"/>
      <c r="P749" s="430"/>
    </row>
    <row r="750" spans="1:16" ht="14.25" customHeight="1">
      <c r="A750" s="427"/>
      <c r="B750" s="428"/>
      <c r="C750" s="428"/>
      <c r="D750" s="431"/>
      <c r="E750" s="430"/>
      <c r="F750" s="430"/>
      <c r="G750" s="430"/>
      <c r="H750" s="430"/>
      <c r="I750" s="430"/>
      <c r="J750" s="430"/>
      <c r="K750" s="430"/>
      <c r="L750" s="430"/>
      <c r="M750" s="430"/>
      <c r="N750" s="430"/>
      <c r="O750" s="430"/>
      <c r="P750" s="430"/>
    </row>
    <row r="751" spans="1:16" ht="14.25" customHeight="1">
      <c r="A751" s="427"/>
      <c r="B751" s="428"/>
      <c r="C751" s="428"/>
      <c r="D751" s="431"/>
      <c r="E751" s="430"/>
      <c r="F751" s="430"/>
      <c r="G751" s="430"/>
      <c r="H751" s="430"/>
      <c r="I751" s="430"/>
      <c r="J751" s="430"/>
      <c r="K751" s="430"/>
      <c r="L751" s="430"/>
      <c r="M751" s="430"/>
      <c r="N751" s="430"/>
      <c r="O751" s="430"/>
      <c r="P751" s="430"/>
    </row>
    <row r="752" spans="1:16" ht="14.25" customHeight="1">
      <c r="A752" s="427"/>
      <c r="B752" s="428"/>
      <c r="C752" s="428"/>
      <c r="D752" s="431"/>
      <c r="E752" s="430"/>
      <c r="F752" s="430"/>
      <c r="G752" s="430"/>
      <c r="H752" s="430"/>
      <c r="I752" s="430"/>
      <c r="J752" s="430"/>
      <c r="K752" s="430"/>
      <c r="L752" s="430"/>
      <c r="M752" s="430"/>
      <c r="N752" s="430"/>
      <c r="O752" s="430"/>
      <c r="P752" s="430"/>
    </row>
    <row r="753" spans="1:16" ht="14.25" customHeight="1">
      <c r="A753" s="427"/>
      <c r="B753" s="428"/>
      <c r="C753" s="428"/>
      <c r="D753" s="431"/>
      <c r="E753" s="430"/>
      <c r="F753" s="430"/>
      <c r="G753" s="430"/>
      <c r="H753" s="430"/>
      <c r="I753" s="430"/>
      <c r="J753" s="430"/>
      <c r="K753" s="430"/>
      <c r="L753" s="430"/>
      <c r="M753" s="430"/>
      <c r="N753" s="430"/>
      <c r="O753" s="430"/>
      <c r="P753" s="430"/>
    </row>
    <row r="754" spans="1:16" ht="14.25" customHeight="1">
      <c r="A754" s="427"/>
      <c r="B754" s="428"/>
      <c r="C754" s="428"/>
      <c r="D754" s="431"/>
      <c r="E754" s="430"/>
      <c r="F754" s="430"/>
      <c r="G754" s="430"/>
      <c r="H754" s="430"/>
      <c r="I754" s="430"/>
      <c r="J754" s="430"/>
      <c r="K754" s="430"/>
      <c r="L754" s="430"/>
      <c r="M754" s="430"/>
      <c r="N754" s="430"/>
      <c r="O754" s="430"/>
      <c r="P754" s="430"/>
    </row>
    <row r="755" spans="1:16" ht="14.25" customHeight="1">
      <c r="A755" s="427"/>
      <c r="B755" s="428"/>
      <c r="C755" s="428"/>
      <c r="D755" s="431"/>
      <c r="E755" s="430"/>
      <c r="F755" s="430"/>
      <c r="G755" s="430"/>
      <c r="H755" s="430"/>
      <c r="I755" s="430"/>
      <c r="J755" s="430"/>
      <c r="K755" s="430"/>
      <c r="L755" s="430"/>
      <c r="M755" s="430"/>
      <c r="N755" s="430"/>
      <c r="O755" s="430"/>
      <c r="P755" s="430"/>
    </row>
    <row r="756" spans="1:16" ht="14.25" customHeight="1">
      <c r="A756" s="427"/>
      <c r="B756" s="428"/>
      <c r="C756" s="428"/>
      <c r="D756" s="431"/>
      <c r="E756" s="430"/>
      <c r="F756" s="430"/>
      <c r="G756" s="430"/>
      <c r="H756" s="430"/>
      <c r="I756" s="430"/>
      <c r="J756" s="430"/>
      <c r="K756" s="430"/>
      <c r="L756" s="430"/>
      <c r="M756" s="430"/>
      <c r="N756" s="430"/>
      <c r="O756" s="430"/>
      <c r="P756" s="430"/>
    </row>
    <row r="757" spans="1:16" ht="14.25" customHeight="1">
      <c r="A757" s="427"/>
      <c r="B757" s="428"/>
      <c r="C757" s="428"/>
      <c r="D757" s="431"/>
      <c r="E757" s="430"/>
      <c r="F757" s="430"/>
      <c r="G757" s="430"/>
      <c r="H757" s="430"/>
      <c r="I757" s="430"/>
      <c r="J757" s="430"/>
      <c r="K757" s="430"/>
      <c r="L757" s="430"/>
      <c r="M757" s="430"/>
      <c r="N757" s="430"/>
      <c r="O757" s="430"/>
      <c r="P757" s="430"/>
    </row>
    <row r="758" spans="1:16" ht="14.25" customHeight="1">
      <c r="A758" s="427"/>
      <c r="B758" s="428"/>
      <c r="C758" s="428"/>
      <c r="D758" s="431"/>
      <c r="E758" s="430"/>
      <c r="F758" s="430"/>
      <c r="G758" s="430"/>
      <c r="H758" s="430"/>
      <c r="I758" s="430"/>
      <c r="J758" s="430"/>
      <c r="K758" s="430"/>
      <c r="L758" s="430"/>
      <c r="M758" s="430"/>
      <c r="N758" s="430"/>
      <c r="O758" s="430"/>
      <c r="P758" s="430"/>
    </row>
    <row r="759" spans="1:16" ht="14.25" customHeight="1">
      <c r="A759" s="427"/>
      <c r="B759" s="428"/>
      <c r="C759" s="428"/>
      <c r="D759" s="431"/>
      <c r="E759" s="430"/>
      <c r="F759" s="430"/>
      <c r="G759" s="430"/>
      <c r="H759" s="430"/>
      <c r="I759" s="430"/>
      <c r="J759" s="430"/>
      <c r="K759" s="430"/>
      <c r="L759" s="430"/>
      <c r="M759" s="430"/>
      <c r="N759" s="430"/>
      <c r="O759" s="430"/>
      <c r="P759" s="430"/>
    </row>
    <row r="760" spans="1:16" ht="14.25" customHeight="1">
      <c r="A760" s="427"/>
      <c r="B760" s="428"/>
      <c r="C760" s="428"/>
      <c r="D760" s="431"/>
      <c r="E760" s="430"/>
      <c r="F760" s="430"/>
      <c r="G760" s="430"/>
      <c r="H760" s="430"/>
      <c r="I760" s="430"/>
      <c r="J760" s="430"/>
      <c r="K760" s="430"/>
      <c r="L760" s="430"/>
      <c r="M760" s="430"/>
      <c r="N760" s="430"/>
      <c r="O760" s="430"/>
      <c r="P760" s="430"/>
    </row>
    <row r="761" spans="1:16" ht="14.25" customHeight="1">
      <c r="A761" s="427"/>
      <c r="B761" s="428"/>
      <c r="C761" s="428"/>
      <c r="D761" s="431"/>
      <c r="E761" s="430"/>
      <c r="F761" s="430"/>
      <c r="G761" s="430"/>
      <c r="H761" s="430"/>
      <c r="I761" s="430"/>
      <c r="J761" s="430"/>
      <c r="K761" s="430"/>
      <c r="L761" s="430"/>
      <c r="M761" s="430"/>
      <c r="N761" s="430"/>
      <c r="O761" s="430"/>
      <c r="P761" s="430"/>
    </row>
    <row r="762" spans="1:16" ht="14.25" customHeight="1">
      <c r="A762" s="427"/>
      <c r="B762" s="428"/>
      <c r="C762" s="428"/>
      <c r="D762" s="431"/>
      <c r="E762" s="430"/>
      <c r="F762" s="430"/>
      <c r="G762" s="430"/>
      <c r="H762" s="430"/>
      <c r="I762" s="430"/>
      <c r="J762" s="430"/>
      <c r="K762" s="430"/>
      <c r="L762" s="430"/>
      <c r="M762" s="430"/>
      <c r="N762" s="430"/>
      <c r="O762" s="430"/>
      <c r="P762" s="430"/>
    </row>
    <row r="763" spans="1:16" ht="14.25" customHeight="1">
      <c r="A763" s="427"/>
      <c r="B763" s="428"/>
      <c r="C763" s="428"/>
      <c r="D763" s="431"/>
      <c r="E763" s="430"/>
      <c r="F763" s="430"/>
      <c r="G763" s="430"/>
      <c r="H763" s="430"/>
      <c r="I763" s="430"/>
      <c r="J763" s="430"/>
      <c r="K763" s="430"/>
      <c r="L763" s="430"/>
      <c r="M763" s="430"/>
      <c r="N763" s="430"/>
      <c r="O763" s="430"/>
      <c r="P763" s="430"/>
    </row>
    <row r="764" spans="1:16" ht="14.25" customHeight="1">
      <c r="A764" s="427"/>
      <c r="B764" s="428"/>
      <c r="C764" s="428"/>
      <c r="D764" s="431"/>
      <c r="E764" s="430"/>
      <c r="F764" s="430"/>
      <c r="G764" s="430"/>
      <c r="H764" s="430"/>
      <c r="I764" s="430"/>
      <c r="J764" s="430"/>
      <c r="K764" s="430"/>
      <c r="L764" s="430"/>
      <c r="M764" s="430"/>
      <c r="N764" s="430"/>
      <c r="O764" s="430"/>
      <c r="P764" s="430"/>
    </row>
    <row r="765" spans="1:16" ht="14.25" customHeight="1">
      <c r="A765" s="427"/>
      <c r="B765" s="428"/>
      <c r="C765" s="428"/>
      <c r="D765" s="431"/>
      <c r="E765" s="430"/>
      <c r="F765" s="430"/>
      <c r="G765" s="430"/>
      <c r="H765" s="430"/>
      <c r="I765" s="430"/>
      <c r="J765" s="430"/>
      <c r="K765" s="430"/>
      <c r="L765" s="430"/>
      <c r="M765" s="430"/>
      <c r="N765" s="430"/>
      <c r="O765" s="430"/>
      <c r="P765" s="430"/>
    </row>
    <row r="766" spans="1:16" ht="14.25" customHeight="1">
      <c r="A766" s="427"/>
      <c r="B766" s="428"/>
      <c r="C766" s="428"/>
      <c r="D766" s="431"/>
      <c r="E766" s="430"/>
      <c r="F766" s="430"/>
      <c r="G766" s="430"/>
      <c r="H766" s="430"/>
      <c r="I766" s="430"/>
      <c r="J766" s="430"/>
      <c r="K766" s="430"/>
      <c r="L766" s="430"/>
      <c r="M766" s="430"/>
      <c r="N766" s="430"/>
      <c r="O766" s="430"/>
      <c r="P766" s="430"/>
    </row>
    <row r="767" spans="1:16" ht="14.25" customHeight="1">
      <c r="A767" s="427"/>
      <c r="B767" s="428"/>
      <c r="C767" s="428"/>
      <c r="D767" s="431"/>
      <c r="E767" s="430"/>
      <c r="F767" s="430"/>
      <c r="G767" s="430"/>
      <c r="H767" s="430"/>
      <c r="I767" s="430"/>
      <c r="J767" s="430"/>
      <c r="K767" s="430"/>
      <c r="L767" s="430"/>
      <c r="M767" s="430"/>
      <c r="N767" s="430"/>
      <c r="O767" s="430"/>
      <c r="P767" s="430"/>
    </row>
    <row r="768" spans="1:16" ht="14.25" customHeight="1">
      <c r="A768" s="427"/>
      <c r="B768" s="428"/>
      <c r="C768" s="428"/>
      <c r="D768" s="431"/>
      <c r="E768" s="430"/>
      <c r="F768" s="430"/>
      <c r="G768" s="430"/>
      <c r="H768" s="430"/>
      <c r="I768" s="430"/>
      <c r="J768" s="430"/>
      <c r="K768" s="430"/>
      <c r="L768" s="430"/>
      <c r="M768" s="430"/>
      <c r="N768" s="430"/>
      <c r="O768" s="430"/>
      <c r="P768" s="430"/>
    </row>
    <row r="769" spans="1:16" ht="14.25" customHeight="1">
      <c r="A769" s="427"/>
      <c r="B769" s="428"/>
      <c r="C769" s="428"/>
      <c r="D769" s="431"/>
      <c r="E769" s="430"/>
      <c r="F769" s="430"/>
      <c r="G769" s="430"/>
      <c r="H769" s="430"/>
      <c r="I769" s="430"/>
      <c r="J769" s="430"/>
      <c r="K769" s="430"/>
      <c r="L769" s="430"/>
      <c r="M769" s="430"/>
      <c r="N769" s="430"/>
      <c r="O769" s="430"/>
      <c r="P769" s="430"/>
    </row>
    <row r="770" spans="1:16" ht="14.25" customHeight="1">
      <c r="A770" s="427"/>
      <c r="B770" s="428"/>
      <c r="C770" s="428"/>
      <c r="D770" s="431"/>
      <c r="E770" s="430"/>
      <c r="F770" s="430"/>
      <c r="G770" s="430"/>
      <c r="H770" s="430"/>
      <c r="I770" s="430"/>
      <c r="J770" s="430"/>
      <c r="K770" s="430"/>
      <c r="L770" s="430"/>
      <c r="M770" s="430"/>
      <c r="N770" s="430"/>
      <c r="O770" s="430"/>
      <c r="P770" s="430"/>
    </row>
    <row r="771" spans="1:16" ht="14.25" customHeight="1">
      <c r="A771" s="427"/>
      <c r="B771" s="428"/>
      <c r="C771" s="428"/>
      <c r="D771" s="431"/>
      <c r="E771" s="430"/>
      <c r="F771" s="430"/>
      <c r="G771" s="430"/>
      <c r="H771" s="430"/>
      <c r="I771" s="430"/>
      <c r="J771" s="430"/>
      <c r="K771" s="430"/>
      <c r="L771" s="430"/>
      <c r="M771" s="430"/>
      <c r="N771" s="430"/>
      <c r="O771" s="430"/>
      <c r="P771" s="430"/>
    </row>
    <row r="772" spans="1:16" ht="14.25" customHeight="1">
      <c r="A772" s="427"/>
      <c r="B772" s="428"/>
      <c r="C772" s="428"/>
      <c r="D772" s="431"/>
      <c r="E772" s="430"/>
      <c r="F772" s="430"/>
      <c r="G772" s="430"/>
      <c r="H772" s="430"/>
      <c r="I772" s="430"/>
      <c r="J772" s="430"/>
      <c r="K772" s="430"/>
      <c r="L772" s="430"/>
      <c r="M772" s="430"/>
      <c r="N772" s="430"/>
      <c r="O772" s="430"/>
      <c r="P772" s="430"/>
    </row>
    <row r="773" spans="1:16" ht="14.25" customHeight="1">
      <c r="A773" s="427"/>
      <c r="B773" s="428"/>
      <c r="C773" s="428"/>
      <c r="D773" s="431"/>
      <c r="E773" s="430"/>
      <c r="F773" s="430"/>
      <c r="G773" s="430"/>
      <c r="H773" s="430"/>
      <c r="I773" s="430"/>
      <c r="J773" s="430"/>
      <c r="K773" s="430"/>
      <c r="L773" s="430"/>
      <c r="M773" s="430"/>
      <c r="N773" s="430"/>
      <c r="O773" s="430"/>
      <c r="P773" s="430"/>
    </row>
    <row r="774" spans="1:16" ht="14.25" customHeight="1">
      <c r="A774" s="427"/>
      <c r="B774" s="428"/>
      <c r="C774" s="428"/>
      <c r="D774" s="431"/>
      <c r="E774" s="430"/>
      <c r="F774" s="430"/>
      <c r="G774" s="430"/>
      <c r="H774" s="430"/>
      <c r="I774" s="430"/>
      <c r="J774" s="430"/>
      <c r="K774" s="430"/>
      <c r="L774" s="430"/>
      <c r="M774" s="430"/>
      <c r="N774" s="430"/>
      <c r="O774" s="430"/>
      <c r="P774" s="430"/>
    </row>
    <row r="775" spans="1:16" ht="14.25" customHeight="1">
      <c r="A775" s="427"/>
      <c r="B775" s="428"/>
      <c r="C775" s="428"/>
      <c r="D775" s="431"/>
      <c r="E775" s="430"/>
      <c r="F775" s="430"/>
      <c r="G775" s="430"/>
      <c r="H775" s="430"/>
      <c r="I775" s="430"/>
      <c r="J775" s="430"/>
      <c r="K775" s="430"/>
      <c r="L775" s="430"/>
      <c r="M775" s="430"/>
      <c r="N775" s="430"/>
      <c r="O775" s="430"/>
      <c r="P775" s="430"/>
    </row>
    <row r="776" spans="1:16" ht="14.25" customHeight="1">
      <c r="A776" s="427"/>
      <c r="B776" s="428"/>
      <c r="C776" s="428"/>
      <c r="D776" s="431"/>
      <c r="E776" s="430"/>
      <c r="F776" s="430"/>
      <c r="G776" s="430"/>
      <c r="H776" s="430"/>
      <c r="I776" s="430"/>
      <c r="J776" s="430"/>
      <c r="K776" s="430"/>
      <c r="L776" s="430"/>
      <c r="M776" s="430"/>
      <c r="N776" s="430"/>
      <c r="O776" s="430"/>
      <c r="P776" s="430"/>
    </row>
    <row r="777" spans="1:16" ht="14.25" customHeight="1">
      <c r="A777" s="427"/>
      <c r="B777" s="428"/>
      <c r="C777" s="428"/>
      <c r="D777" s="431"/>
      <c r="E777" s="430"/>
      <c r="F777" s="430"/>
      <c r="G777" s="430"/>
      <c r="H777" s="430"/>
      <c r="I777" s="430"/>
      <c r="J777" s="430"/>
      <c r="K777" s="430"/>
      <c r="L777" s="430"/>
      <c r="M777" s="430"/>
      <c r="N777" s="430"/>
      <c r="O777" s="430"/>
      <c r="P777" s="430"/>
    </row>
    <row r="778" spans="1:16" ht="14.25" customHeight="1">
      <c r="A778" s="427"/>
      <c r="B778" s="428"/>
      <c r="C778" s="428"/>
      <c r="D778" s="431"/>
      <c r="E778" s="430"/>
      <c r="F778" s="430"/>
      <c r="G778" s="430"/>
      <c r="H778" s="430"/>
      <c r="I778" s="430"/>
      <c r="J778" s="430"/>
      <c r="K778" s="430"/>
      <c r="L778" s="430"/>
      <c r="M778" s="430"/>
      <c r="N778" s="430"/>
      <c r="O778" s="430"/>
      <c r="P778" s="430"/>
    </row>
    <row r="779" spans="1:16" ht="14.25" customHeight="1">
      <c r="A779" s="427"/>
      <c r="B779" s="428"/>
      <c r="C779" s="428"/>
      <c r="D779" s="431"/>
      <c r="E779" s="430"/>
      <c r="F779" s="430"/>
      <c r="G779" s="430"/>
      <c r="H779" s="430"/>
      <c r="I779" s="430"/>
      <c r="J779" s="430"/>
      <c r="K779" s="430"/>
      <c r="L779" s="430"/>
      <c r="M779" s="430"/>
      <c r="N779" s="430"/>
      <c r="O779" s="430"/>
      <c r="P779" s="430"/>
    </row>
    <row r="780" spans="1:16" ht="14.25" customHeight="1">
      <c r="A780" s="427"/>
      <c r="B780" s="428"/>
      <c r="C780" s="428"/>
      <c r="D780" s="431"/>
      <c r="E780" s="430"/>
      <c r="F780" s="430"/>
      <c r="G780" s="430"/>
      <c r="H780" s="430"/>
      <c r="I780" s="430"/>
      <c r="J780" s="430"/>
      <c r="K780" s="430"/>
      <c r="L780" s="430"/>
      <c r="M780" s="430"/>
      <c r="N780" s="430"/>
      <c r="O780" s="430"/>
      <c r="P780" s="430"/>
    </row>
    <row r="781" spans="1:16" ht="14.25" customHeight="1">
      <c r="A781" s="427"/>
      <c r="B781" s="428"/>
      <c r="C781" s="428"/>
      <c r="D781" s="431"/>
      <c r="E781" s="430"/>
      <c r="F781" s="430"/>
      <c r="G781" s="430"/>
      <c r="H781" s="430"/>
      <c r="I781" s="430"/>
      <c r="J781" s="430"/>
      <c r="K781" s="430"/>
      <c r="L781" s="430"/>
      <c r="M781" s="430"/>
      <c r="N781" s="430"/>
      <c r="O781" s="430"/>
      <c r="P781" s="430"/>
    </row>
    <row r="782" spans="1:16" ht="14.25" customHeight="1">
      <c r="A782" s="427"/>
      <c r="B782" s="428"/>
      <c r="C782" s="428"/>
      <c r="D782" s="431"/>
      <c r="E782" s="430"/>
      <c r="F782" s="430"/>
      <c r="G782" s="430"/>
      <c r="H782" s="430"/>
      <c r="I782" s="430"/>
      <c r="J782" s="430"/>
      <c r="K782" s="430"/>
      <c r="L782" s="430"/>
      <c r="M782" s="430"/>
      <c r="N782" s="430"/>
      <c r="O782" s="430"/>
      <c r="P782" s="430"/>
    </row>
    <row r="783" spans="1:16" ht="14.25" customHeight="1">
      <c r="A783" s="427"/>
      <c r="B783" s="428"/>
      <c r="C783" s="428"/>
      <c r="D783" s="431"/>
      <c r="E783" s="430"/>
      <c r="F783" s="430"/>
      <c r="G783" s="430"/>
      <c r="H783" s="430"/>
      <c r="I783" s="430"/>
      <c r="J783" s="430"/>
      <c r="K783" s="430"/>
      <c r="L783" s="430"/>
      <c r="M783" s="430"/>
      <c r="N783" s="430"/>
      <c r="O783" s="430"/>
      <c r="P783" s="430"/>
    </row>
    <row r="784" spans="1:16" ht="14.25" customHeight="1">
      <c r="A784" s="427"/>
      <c r="B784" s="428"/>
      <c r="C784" s="428"/>
      <c r="D784" s="431"/>
      <c r="E784" s="430"/>
      <c r="F784" s="430"/>
      <c r="G784" s="430"/>
      <c r="H784" s="430"/>
      <c r="I784" s="430"/>
      <c r="J784" s="430"/>
      <c r="K784" s="430"/>
      <c r="L784" s="430"/>
      <c r="M784" s="430"/>
      <c r="N784" s="430"/>
      <c r="O784" s="430"/>
      <c r="P784" s="430"/>
    </row>
    <row r="785" spans="1:16" ht="14.25" customHeight="1">
      <c r="A785" s="427"/>
      <c r="B785" s="428"/>
      <c r="C785" s="428"/>
      <c r="D785" s="431"/>
      <c r="E785" s="430"/>
      <c r="F785" s="430"/>
      <c r="G785" s="430"/>
      <c r="H785" s="430"/>
      <c r="I785" s="430"/>
      <c r="J785" s="430"/>
      <c r="K785" s="430"/>
      <c r="L785" s="430"/>
      <c r="M785" s="430"/>
      <c r="N785" s="430"/>
      <c r="O785" s="430"/>
      <c r="P785" s="430"/>
    </row>
    <row r="786" spans="1:16" ht="14.25" customHeight="1">
      <c r="A786" s="427"/>
      <c r="B786" s="428"/>
      <c r="C786" s="428"/>
      <c r="D786" s="431"/>
      <c r="E786" s="430"/>
      <c r="F786" s="430"/>
      <c r="G786" s="430"/>
      <c r="H786" s="430"/>
      <c r="I786" s="430"/>
      <c r="J786" s="430"/>
      <c r="K786" s="430"/>
      <c r="L786" s="430"/>
      <c r="M786" s="430"/>
      <c r="N786" s="430"/>
      <c r="O786" s="430"/>
      <c r="P786" s="430"/>
    </row>
    <row r="787" spans="1:16" ht="14.25" customHeight="1">
      <c r="A787" s="427"/>
      <c r="B787" s="428"/>
      <c r="C787" s="428"/>
      <c r="D787" s="431"/>
      <c r="E787" s="430"/>
      <c r="F787" s="430"/>
      <c r="G787" s="430"/>
      <c r="H787" s="430"/>
      <c r="I787" s="430"/>
      <c r="J787" s="430"/>
      <c r="K787" s="430"/>
      <c r="L787" s="430"/>
      <c r="M787" s="430"/>
      <c r="N787" s="430"/>
      <c r="O787" s="430"/>
      <c r="P787" s="430"/>
    </row>
    <row r="788" spans="1:16" ht="14.25" customHeight="1">
      <c r="A788" s="427"/>
      <c r="B788" s="428"/>
      <c r="C788" s="428"/>
      <c r="D788" s="431"/>
      <c r="E788" s="430"/>
      <c r="F788" s="430"/>
      <c r="G788" s="430"/>
      <c r="H788" s="430"/>
      <c r="I788" s="430"/>
      <c r="J788" s="430"/>
      <c r="K788" s="430"/>
      <c r="L788" s="430"/>
      <c r="M788" s="430"/>
      <c r="N788" s="430"/>
      <c r="O788" s="430"/>
      <c r="P788" s="430"/>
    </row>
    <row r="789" spans="1:16" ht="14.25" customHeight="1">
      <c r="A789" s="427"/>
      <c r="B789" s="428"/>
      <c r="C789" s="428"/>
      <c r="D789" s="431"/>
      <c r="E789" s="430"/>
      <c r="F789" s="430"/>
      <c r="G789" s="430"/>
      <c r="H789" s="430"/>
      <c r="I789" s="430"/>
      <c r="J789" s="430"/>
      <c r="K789" s="430"/>
      <c r="L789" s="430"/>
      <c r="M789" s="430"/>
      <c r="N789" s="430"/>
      <c r="O789" s="430"/>
      <c r="P789" s="430"/>
    </row>
    <row r="790" spans="1:16" ht="14.25" customHeight="1">
      <c r="A790" s="427"/>
      <c r="B790" s="428"/>
      <c r="C790" s="428"/>
      <c r="D790" s="431"/>
      <c r="E790" s="430"/>
      <c r="F790" s="430"/>
      <c r="G790" s="430"/>
      <c r="H790" s="430"/>
      <c r="I790" s="430"/>
      <c r="J790" s="430"/>
      <c r="K790" s="430"/>
      <c r="L790" s="430"/>
      <c r="M790" s="430"/>
      <c r="N790" s="430"/>
      <c r="O790" s="430"/>
      <c r="P790" s="430"/>
    </row>
    <row r="791" spans="1:16" ht="14.25" customHeight="1">
      <c r="A791" s="427"/>
      <c r="B791" s="428"/>
      <c r="C791" s="428"/>
      <c r="D791" s="431"/>
      <c r="E791" s="430"/>
      <c r="F791" s="430"/>
      <c r="G791" s="430"/>
      <c r="H791" s="430"/>
      <c r="I791" s="430"/>
      <c r="J791" s="430"/>
      <c r="K791" s="430"/>
      <c r="L791" s="430"/>
      <c r="M791" s="430"/>
      <c r="N791" s="430"/>
      <c r="O791" s="430"/>
      <c r="P791" s="430"/>
    </row>
    <row r="792" spans="1:16" ht="14.25" customHeight="1">
      <c r="A792" s="427"/>
      <c r="B792" s="428"/>
      <c r="C792" s="428"/>
      <c r="D792" s="431"/>
      <c r="E792" s="430"/>
      <c r="F792" s="430"/>
      <c r="G792" s="430"/>
      <c r="H792" s="430"/>
      <c r="I792" s="430"/>
      <c r="J792" s="430"/>
      <c r="K792" s="430"/>
      <c r="L792" s="430"/>
      <c r="M792" s="430"/>
      <c r="N792" s="430"/>
      <c r="O792" s="430"/>
      <c r="P792" s="430"/>
    </row>
    <row r="793" spans="1:16" ht="14.25" customHeight="1">
      <c r="A793" s="427"/>
      <c r="B793" s="428"/>
      <c r="C793" s="428"/>
      <c r="D793" s="431"/>
      <c r="E793" s="430"/>
      <c r="F793" s="430"/>
      <c r="G793" s="430"/>
      <c r="H793" s="430"/>
      <c r="I793" s="430"/>
      <c r="J793" s="430"/>
      <c r="K793" s="430"/>
      <c r="L793" s="430"/>
      <c r="M793" s="430"/>
      <c r="N793" s="430"/>
      <c r="O793" s="430"/>
      <c r="P793" s="430"/>
    </row>
    <row r="794" spans="1:16" ht="14.25" customHeight="1">
      <c r="A794" s="427"/>
      <c r="B794" s="428"/>
      <c r="C794" s="428"/>
      <c r="D794" s="431"/>
      <c r="E794" s="430"/>
      <c r="F794" s="430"/>
      <c r="G794" s="430"/>
      <c r="H794" s="430"/>
      <c r="I794" s="430"/>
      <c r="J794" s="430"/>
      <c r="K794" s="430"/>
      <c r="L794" s="430"/>
      <c r="M794" s="430"/>
      <c r="N794" s="430"/>
      <c r="O794" s="430"/>
      <c r="P794" s="430"/>
    </row>
    <row r="795" spans="1:16" ht="14.25" customHeight="1">
      <c r="A795" s="427"/>
      <c r="B795" s="428"/>
      <c r="C795" s="428"/>
      <c r="D795" s="431"/>
      <c r="E795" s="430"/>
      <c r="F795" s="430"/>
      <c r="G795" s="430"/>
      <c r="H795" s="430"/>
      <c r="I795" s="430"/>
      <c r="J795" s="430"/>
      <c r="K795" s="430"/>
      <c r="L795" s="430"/>
      <c r="M795" s="430"/>
      <c r="N795" s="430"/>
      <c r="O795" s="430"/>
      <c r="P795" s="430"/>
    </row>
    <row r="796" spans="1:16" ht="14.25" customHeight="1">
      <c r="A796" s="427"/>
      <c r="B796" s="428"/>
      <c r="C796" s="428"/>
      <c r="D796" s="431"/>
      <c r="E796" s="430"/>
      <c r="F796" s="430"/>
      <c r="G796" s="430"/>
      <c r="H796" s="430"/>
      <c r="I796" s="430"/>
      <c r="J796" s="430"/>
      <c r="K796" s="430"/>
      <c r="L796" s="430"/>
      <c r="M796" s="430"/>
      <c r="N796" s="430"/>
      <c r="O796" s="430"/>
      <c r="P796" s="430"/>
    </row>
    <row r="797" spans="1:16" ht="14.25" customHeight="1">
      <c r="A797" s="427"/>
      <c r="B797" s="428"/>
      <c r="C797" s="428"/>
      <c r="D797" s="431"/>
      <c r="E797" s="430"/>
      <c r="F797" s="430"/>
      <c r="G797" s="430"/>
      <c r="H797" s="430"/>
      <c r="I797" s="430"/>
      <c r="J797" s="430"/>
      <c r="K797" s="430"/>
      <c r="L797" s="430"/>
      <c r="M797" s="430"/>
      <c r="N797" s="430"/>
      <c r="O797" s="430"/>
      <c r="P797" s="430"/>
    </row>
    <row r="798" spans="1:16" ht="14.25" customHeight="1">
      <c r="A798" s="427"/>
      <c r="B798" s="428"/>
      <c r="C798" s="428"/>
      <c r="D798" s="431"/>
      <c r="E798" s="430"/>
      <c r="F798" s="430"/>
      <c r="G798" s="430"/>
      <c r="H798" s="430"/>
      <c r="I798" s="430"/>
      <c r="J798" s="430"/>
      <c r="K798" s="430"/>
      <c r="L798" s="430"/>
      <c r="M798" s="430"/>
      <c r="N798" s="430"/>
      <c r="O798" s="430"/>
      <c r="P798" s="430"/>
    </row>
    <row r="799" spans="1:16" ht="14.25" customHeight="1">
      <c r="A799" s="427"/>
      <c r="B799" s="428"/>
      <c r="C799" s="428"/>
      <c r="D799" s="431"/>
      <c r="E799" s="430"/>
      <c r="F799" s="430"/>
      <c r="G799" s="430"/>
      <c r="H799" s="430"/>
      <c r="I799" s="430"/>
      <c r="J799" s="430"/>
      <c r="K799" s="430"/>
      <c r="L799" s="430"/>
      <c r="M799" s="430"/>
      <c r="N799" s="430"/>
      <c r="O799" s="430"/>
      <c r="P799" s="430"/>
    </row>
    <row r="800" spans="1:16" ht="14.25" customHeight="1">
      <c r="A800" s="427"/>
      <c r="B800" s="428"/>
      <c r="C800" s="428"/>
      <c r="D800" s="431"/>
      <c r="E800" s="430"/>
      <c r="F800" s="430"/>
      <c r="G800" s="430"/>
      <c r="H800" s="430"/>
      <c r="I800" s="430"/>
      <c r="J800" s="430"/>
      <c r="K800" s="430"/>
      <c r="L800" s="430"/>
      <c r="M800" s="430"/>
      <c r="N800" s="430"/>
      <c r="O800" s="430"/>
      <c r="P800" s="430"/>
    </row>
    <row r="801" spans="1:16" ht="14.25" customHeight="1">
      <c r="A801" s="427"/>
      <c r="B801" s="428"/>
      <c r="C801" s="428"/>
      <c r="D801" s="431"/>
      <c r="E801" s="430"/>
      <c r="F801" s="430"/>
      <c r="G801" s="430"/>
      <c r="H801" s="430"/>
      <c r="I801" s="430"/>
      <c r="J801" s="430"/>
      <c r="K801" s="430"/>
      <c r="L801" s="430"/>
      <c r="M801" s="430"/>
      <c r="N801" s="430"/>
      <c r="O801" s="430"/>
      <c r="P801" s="430"/>
    </row>
    <row r="802" spans="1:16" ht="14.25" customHeight="1">
      <c r="A802" s="427"/>
      <c r="B802" s="428"/>
      <c r="C802" s="428"/>
      <c r="D802" s="431"/>
      <c r="E802" s="430"/>
      <c r="F802" s="430"/>
      <c r="G802" s="430"/>
      <c r="H802" s="430"/>
      <c r="I802" s="430"/>
      <c r="J802" s="430"/>
      <c r="K802" s="430"/>
      <c r="L802" s="430"/>
      <c r="M802" s="430"/>
      <c r="N802" s="430"/>
      <c r="O802" s="430"/>
      <c r="P802" s="430"/>
    </row>
    <row r="803" spans="1:16" ht="14.25" customHeight="1">
      <c r="A803" s="427"/>
      <c r="B803" s="428"/>
      <c r="C803" s="428"/>
      <c r="D803" s="431"/>
      <c r="E803" s="430"/>
      <c r="F803" s="430"/>
      <c r="G803" s="430"/>
      <c r="H803" s="430"/>
      <c r="I803" s="430"/>
      <c r="J803" s="430"/>
      <c r="K803" s="430"/>
      <c r="L803" s="430"/>
      <c r="M803" s="430"/>
      <c r="N803" s="430"/>
      <c r="O803" s="430"/>
      <c r="P803" s="430"/>
    </row>
    <row r="804" spans="1:16" ht="14.25" customHeight="1">
      <c r="A804" s="427"/>
      <c r="B804" s="428"/>
      <c r="C804" s="428"/>
      <c r="D804" s="431"/>
      <c r="E804" s="430"/>
      <c r="F804" s="430"/>
      <c r="G804" s="430"/>
      <c r="H804" s="430"/>
      <c r="I804" s="430"/>
      <c r="J804" s="430"/>
      <c r="K804" s="430"/>
      <c r="L804" s="430"/>
      <c r="M804" s="430"/>
      <c r="N804" s="430"/>
      <c r="O804" s="430"/>
      <c r="P804" s="430"/>
    </row>
    <row r="805" spans="1:16" ht="14.25" customHeight="1">
      <c r="A805" s="427"/>
      <c r="B805" s="428"/>
      <c r="C805" s="428"/>
      <c r="D805" s="431"/>
      <c r="E805" s="430"/>
      <c r="F805" s="430"/>
      <c r="G805" s="430"/>
      <c r="H805" s="430"/>
      <c r="I805" s="430"/>
      <c r="J805" s="430"/>
      <c r="K805" s="430"/>
      <c r="L805" s="430"/>
      <c r="M805" s="430"/>
      <c r="N805" s="430"/>
      <c r="O805" s="430"/>
      <c r="P805" s="430"/>
    </row>
    <row r="806" spans="1:16" ht="14.25" customHeight="1">
      <c r="A806" s="427"/>
      <c r="B806" s="428"/>
      <c r="C806" s="428"/>
      <c r="D806" s="431"/>
      <c r="E806" s="430"/>
      <c r="F806" s="430"/>
      <c r="G806" s="430"/>
      <c r="H806" s="430"/>
      <c r="I806" s="430"/>
      <c r="J806" s="430"/>
      <c r="K806" s="430"/>
      <c r="L806" s="430"/>
      <c r="M806" s="430"/>
      <c r="N806" s="430"/>
      <c r="O806" s="430"/>
      <c r="P806" s="430"/>
    </row>
    <row r="807" spans="1:16" ht="14.25" customHeight="1">
      <c r="A807" s="427"/>
      <c r="B807" s="428"/>
      <c r="C807" s="428"/>
      <c r="D807" s="431"/>
      <c r="E807" s="430"/>
      <c r="F807" s="430"/>
      <c r="G807" s="430"/>
      <c r="H807" s="430"/>
      <c r="I807" s="430"/>
      <c r="J807" s="430"/>
      <c r="K807" s="430"/>
      <c r="L807" s="430"/>
      <c r="M807" s="430"/>
      <c r="N807" s="430"/>
      <c r="O807" s="430"/>
      <c r="P807" s="430"/>
    </row>
    <row r="808" spans="1:16" ht="14.25" customHeight="1">
      <c r="A808" s="427"/>
      <c r="B808" s="428"/>
      <c r="C808" s="428"/>
      <c r="D808" s="431"/>
      <c r="E808" s="430"/>
      <c r="F808" s="430"/>
      <c r="G808" s="430"/>
      <c r="H808" s="430"/>
      <c r="I808" s="430"/>
      <c r="J808" s="430"/>
      <c r="K808" s="430"/>
      <c r="L808" s="430"/>
      <c r="M808" s="430"/>
      <c r="N808" s="430"/>
      <c r="O808" s="430"/>
      <c r="P808" s="430"/>
    </row>
    <row r="809" spans="1:16" ht="14.25" customHeight="1">
      <c r="A809" s="427"/>
      <c r="B809" s="428"/>
      <c r="C809" s="428"/>
      <c r="D809" s="431"/>
      <c r="E809" s="430"/>
      <c r="F809" s="430"/>
      <c r="G809" s="430"/>
      <c r="H809" s="430"/>
      <c r="I809" s="430"/>
      <c r="J809" s="430"/>
      <c r="K809" s="430"/>
      <c r="L809" s="430"/>
      <c r="M809" s="430"/>
      <c r="N809" s="430"/>
      <c r="O809" s="430"/>
      <c r="P809" s="430"/>
    </row>
    <row r="810" spans="1:16" ht="14.25" customHeight="1">
      <c r="A810" s="427"/>
      <c r="B810" s="428"/>
      <c r="C810" s="428"/>
      <c r="D810" s="431"/>
      <c r="E810" s="430"/>
      <c r="F810" s="430"/>
      <c r="G810" s="430"/>
      <c r="H810" s="430"/>
      <c r="I810" s="430"/>
      <c r="J810" s="430"/>
      <c r="K810" s="430"/>
      <c r="L810" s="430"/>
      <c r="M810" s="430"/>
      <c r="N810" s="430"/>
      <c r="O810" s="430"/>
      <c r="P810" s="430"/>
    </row>
    <row r="811" spans="1:16" ht="14.25" customHeight="1">
      <c r="A811" s="427"/>
      <c r="B811" s="428"/>
      <c r="C811" s="428"/>
      <c r="D811" s="431"/>
      <c r="E811" s="430"/>
      <c r="F811" s="430"/>
      <c r="G811" s="430"/>
      <c r="H811" s="430"/>
      <c r="I811" s="430"/>
      <c r="J811" s="430"/>
      <c r="K811" s="430"/>
      <c r="L811" s="430"/>
      <c r="M811" s="430"/>
      <c r="N811" s="430"/>
      <c r="O811" s="430"/>
      <c r="P811" s="430"/>
    </row>
    <row r="812" spans="1:16" ht="14.25" customHeight="1">
      <c r="A812" s="427"/>
      <c r="B812" s="428"/>
      <c r="C812" s="428"/>
      <c r="D812" s="431"/>
      <c r="E812" s="430"/>
      <c r="F812" s="430"/>
      <c r="G812" s="430"/>
      <c r="H812" s="430"/>
      <c r="I812" s="430"/>
      <c r="J812" s="430"/>
      <c r="K812" s="430"/>
      <c r="L812" s="430"/>
      <c r="M812" s="430"/>
      <c r="N812" s="430"/>
      <c r="O812" s="430"/>
      <c r="P812" s="430"/>
    </row>
    <row r="813" spans="1:16" ht="14.25" customHeight="1">
      <c r="A813" s="427"/>
      <c r="B813" s="428"/>
      <c r="C813" s="428"/>
      <c r="D813" s="431"/>
      <c r="E813" s="430"/>
      <c r="F813" s="430"/>
      <c r="G813" s="430"/>
      <c r="H813" s="430"/>
      <c r="I813" s="430"/>
      <c r="J813" s="430"/>
      <c r="K813" s="430"/>
      <c r="L813" s="430"/>
      <c r="M813" s="430"/>
      <c r="N813" s="430"/>
      <c r="O813" s="430"/>
      <c r="P813" s="430"/>
    </row>
    <row r="814" spans="1:16" ht="14.25" customHeight="1">
      <c r="A814" s="427"/>
      <c r="B814" s="428"/>
      <c r="C814" s="428"/>
      <c r="D814" s="431"/>
      <c r="E814" s="430"/>
      <c r="F814" s="430"/>
      <c r="G814" s="430"/>
      <c r="H814" s="430"/>
      <c r="I814" s="430"/>
      <c r="J814" s="430"/>
      <c r="K814" s="430"/>
      <c r="L814" s="430"/>
      <c r="M814" s="430"/>
      <c r="N814" s="430"/>
      <c r="O814" s="430"/>
      <c r="P814" s="430"/>
    </row>
    <row r="815" spans="1:16" ht="14.25" customHeight="1">
      <c r="A815" s="427"/>
      <c r="B815" s="428"/>
      <c r="C815" s="428"/>
      <c r="D815" s="431"/>
      <c r="E815" s="430"/>
      <c r="F815" s="430"/>
      <c r="G815" s="430"/>
      <c r="H815" s="430"/>
      <c r="I815" s="430"/>
      <c r="J815" s="430"/>
      <c r="K815" s="430"/>
      <c r="L815" s="430"/>
      <c r="M815" s="430"/>
      <c r="N815" s="430"/>
      <c r="O815" s="430"/>
      <c r="P815" s="430"/>
    </row>
    <row r="816" spans="1:16" ht="14.25" customHeight="1">
      <c r="A816" s="427"/>
      <c r="B816" s="428"/>
      <c r="C816" s="428"/>
      <c r="D816" s="431"/>
      <c r="E816" s="430"/>
      <c r="F816" s="430"/>
      <c r="G816" s="430"/>
      <c r="H816" s="430"/>
      <c r="I816" s="430"/>
      <c r="J816" s="430"/>
      <c r="K816" s="430"/>
      <c r="L816" s="430"/>
      <c r="M816" s="430"/>
      <c r="N816" s="430"/>
      <c r="O816" s="430"/>
      <c r="P816" s="430"/>
    </row>
    <row r="817" spans="1:16" ht="14.25" customHeight="1">
      <c r="A817" s="427"/>
      <c r="B817" s="428"/>
      <c r="C817" s="428"/>
      <c r="D817" s="431"/>
      <c r="E817" s="430"/>
      <c r="F817" s="430"/>
      <c r="G817" s="430"/>
      <c r="H817" s="430"/>
      <c r="I817" s="430"/>
      <c r="J817" s="430"/>
      <c r="K817" s="430"/>
      <c r="L817" s="430"/>
      <c r="M817" s="430"/>
      <c r="N817" s="430"/>
      <c r="O817" s="430"/>
      <c r="P817" s="430"/>
    </row>
    <row r="818" spans="1:16" ht="14.25" customHeight="1">
      <c r="A818" s="427"/>
      <c r="B818" s="428"/>
      <c r="C818" s="428"/>
      <c r="D818" s="431"/>
      <c r="E818" s="430"/>
      <c r="F818" s="430"/>
      <c r="G818" s="430"/>
      <c r="H818" s="430"/>
      <c r="I818" s="430"/>
      <c r="J818" s="430"/>
      <c r="K818" s="430"/>
      <c r="L818" s="430"/>
      <c r="M818" s="430"/>
      <c r="N818" s="430"/>
      <c r="O818" s="430"/>
      <c r="P818" s="430"/>
    </row>
    <row r="819" spans="1:16" ht="14.25" customHeight="1">
      <c r="A819" s="427"/>
      <c r="B819" s="428"/>
      <c r="C819" s="428"/>
      <c r="D819" s="431"/>
      <c r="E819" s="430"/>
      <c r="F819" s="430"/>
      <c r="G819" s="430"/>
      <c r="H819" s="430"/>
      <c r="I819" s="430"/>
      <c r="J819" s="430"/>
      <c r="K819" s="430"/>
      <c r="L819" s="430"/>
      <c r="M819" s="430"/>
      <c r="N819" s="430"/>
      <c r="O819" s="430"/>
      <c r="P819" s="430"/>
    </row>
    <row r="820" spans="1:16" ht="14.25" customHeight="1">
      <c r="A820" s="427"/>
      <c r="B820" s="428"/>
      <c r="C820" s="428"/>
      <c r="D820" s="431"/>
      <c r="E820" s="430"/>
      <c r="F820" s="430"/>
      <c r="G820" s="430"/>
      <c r="H820" s="430"/>
      <c r="I820" s="430"/>
      <c r="J820" s="430"/>
      <c r="K820" s="430"/>
      <c r="L820" s="430"/>
      <c r="M820" s="430"/>
      <c r="N820" s="430"/>
      <c r="O820" s="430"/>
      <c r="P820" s="430"/>
    </row>
    <row r="821" spans="1:16" ht="14.25" customHeight="1">
      <c r="A821" s="427"/>
      <c r="B821" s="428"/>
      <c r="C821" s="428"/>
      <c r="D821" s="431"/>
      <c r="E821" s="430"/>
      <c r="F821" s="430"/>
      <c r="G821" s="430"/>
      <c r="H821" s="430"/>
      <c r="I821" s="430"/>
      <c r="J821" s="430"/>
      <c r="K821" s="430"/>
      <c r="L821" s="430"/>
      <c r="M821" s="430"/>
      <c r="N821" s="430"/>
      <c r="O821" s="430"/>
      <c r="P821" s="430"/>
    </row>
    <row r="822" spans="1:16" ht="14.25" customHeight="1">
      <c r="A822" s="427"/>
      <c r="B822" s="428"/>
      <c r="C822" s="428"/>
      <c r="D822" s="431"/>
      <c r="E822" s="430"/>
      <c r="F822" s="430"/>
      <c r="G822" s="430"/>
      <c r="H822" s="430"/>
      <c r="I822" s="430"/>
      <c r="J822" s="430"/>
      <c r="K822" s="430"/>
      <c r="L822" s="430"/>
      <c r="M822" s="430"/>
      <c r="N822" s="430"/>
      <c r="O822" s="430"/>
      <c r="P822" s="430"/>
    </row>
    <row r="823" spans="1:16" ht="14.25" customHeight="1">
      <c r="A823" s="427"/>
      <c r="B823" s="428"/>
      <c r="C823" s="428"/>
      <c r="D823" s="431"/>
      <c r="E823" s="430"/>
      <c r="F823" s="430"/>
      <c r="G823" s="430"/>
      <c r="H823" s="430"/>
      <c r="I823" s="430"/>
      <c r="J823" s="430"/>
      <c r="K823" s="430"/>
      <c r="L823" s="430"/>
      <c r="M823" s="430"/>
      <c r="N823" s="430"/>
      <c r="O823" s="430"/>
      <c r="P823" s="430"/>
    </row>
    <row r="824" spans="1:16" ht="14.25" customHeight="1">
      <c r="A824" s="427"/>
      <c r="B824" s="428"/>
      <c r="C824" s="428"/>
      <c r="D824" s="431"/>
      <c r="E824" s="430"/>
      <c r="F824" s="430"/>
      <c r="G824" s="430"/>
      <c r="H824" s="430"/>
      <c r="I824" s="430"/>
      <c r="J824" s="430"/>
      <c r="K824" s="430"/>
      <c r="L824" s="430"/>
      <c r="M824" s="430"/>
      <c r="N824" s="430"/>
      <c r="O824" s="430"/>
      <c r="P824" s="430"/>
    </row>
    <row r="825" spans="1:16" ht="14.25" customHeight="1">
      <c r="A825" s="427"/>
      <c r="B825" s="428"/>
      <c r="C825" s="428"/>
      <c r="D825" s="431"/>
      <c r="E825" s="430"/>
      <c r="F825" s="430"/>
      <c r="G825" s="430"/>
      <c r="H825" s="430"/>
      <c r="I825" s="430"/>
      <c r="J825" s="430"/>
      <c r="K825" s="430"/>
      <c r="L825" s="430"/>
      <c r="M825" s="430"/>
      <c r="N825" s="430"/>
      <c r="O825" s="430"/>
      <c r="P825" s="430"/>
    </row>
    <row r="826" spans="1:16" ht="14.25" customHeight="1">
      <c r="A826" s="427"/>
      <c r="B826" s="428"/>
      <c r="C826" s="428"/>
      <c r="D826" s="431"/>
      <c r="E826" s="430"/>
      <c r="F826" s="430"/>
      <c r="G826" s="430"/>
      <c r="H826" s="430"/>
      <c r="I826" s="430"/>
      <c r="J826" s="430"/>
      <c r="K826" s="430"/>
      <c r="L826" s="430"/>
      <c r="M826" s="430"/>
      <c r="N826" s="430"/>
      <c r="O826" s="430"/>
      <c r="P826" s="430"/>
    </row>
    <row r="827" spans="1:16" ht="14.25" customHeight="1">
      <c r="A827" s="427"/>
      <c r="B827" s="428"/>
      <c r="C827" s="428"/>
      <c r="D827" s="431"/>
      <c r="E827" s="430"/>
      <c r="F827" s="430"/>
      <c r="G827" s="430"/>
      <c r="H827" s="430"/>
      <c r="I827" s="430"/>
      <c r="J827" s="430"/>
      <c r="K827" s="430"/>
      <c r="L827" s="430"/>
      <c r="M827" s="430"/>
      <c r="N827" s="430"/>
      <c r="O827" s="430"/>
      <c r="P827" s="430"/>
    </row>
    <row r="828" spans="1:16" ht="14.25" customHeight="1">
      <c r="A828" s="427"/>
      <c r="B828" s="428"/>
      <c r="C828" s="428"/>
      <c r="D828" s="431"/>
      <c r="E828" s="430"/>
      <c r="F828" s="430"/>
      <c r="G828" s="430"/>
      <c r="H828" s="430"/>
      <c r="I828" s="430"/>
      <c r="J828" s="430"/>
      <c r="K828" s="430"/>
      <c r="L828" s="430"/>
      <c r="M828" s="430"/>
      <c r="N828" s="430"/>
      <c r="O828" s="430"/>
      <c r="P828" s="430"/>
    </row>
    <row r="829" spans="1:16" ht="14.25" customHeight="1">
      <c r="A829" s="427"/>
      <c r="B829" s="428"/>
      <c r="C829" s="428"/>
      <c r="D829" s="431"/>
      <c r="E829" s="430"/>
      <c r="F829" s="430"/>
      <c r="G829" s="430"/>
      <c r="H829" s="430"/>
      <c r="I829" s="430"/>
      <c r="J829" s="430"/>
      <c r="K829" s="430"/>
      <c r="L829" s="430"/>
      <c r="M829" s="430"/>
      <c r="N829" s="430"/>
      <c r="O829" s="430"/>
      <c r="P829" s="430"/>
    </row>
    <row r="830" spans="1:16" ht="14.25" customHeight="1">
      <c r="A830" s="427"/>
      <c r="B830" s="428"/>
      <c r="C830" s="428"/>
      <c r="D830" s="431"/>
      <c r="E830" s="430"/>
      <c r="F830" s="430"/>
      <c r="G830" s="430"/>
      <c r="H830" s="430"/>
      <c r="I830" s="430"/>
      <c r="J830" s="430"/>
      <c r="K830" s="430"/>
      <c r="L830" s="430"/>
      <c r="M830" s="430"/>
      <c r="N830" s="430"/>
      <c r="O830" s="430"/>
      <c r="P830" s="430"/>
    </row>
    <row r="831" spans="1:16" ht="14.25" customHeight="1">
      <c r="A831" s="427"/>
      <c r="B831" s="428"/>
      <c r="C831" s="428"/>
      <c r="D831" s="431"/>
      <c r="E831" s="430"/>
      <c r="F831" s="430"/>
      <c r="G831" s="430"/>
      <c r="H831" s="430"/>
      <c r="I831" s="430"/>
      <c r="J831" s="430"/>
      <c r="K831" s="430"/>
      <c r="L831" s="430"/>
      <c r="M831" s="430"/>
      <c r="N831" s="430"/>
      <c r="O831" s="430"/>
      <c r="P831" s="430"/>
    </row>
    <row r="832" spans="1:16" ht="14.25" customHeight="1">
      <c r="A832" s="427"/>
      <c r="B832" s="428"/>
      <c r="C832" s="428"/>
      <c r="D832" s="431"/>
      <c r="E832" s="430"/>
      <c r="F832" s="430"/>
      <c r="G832" s="430"/>
      <c r="H832" s="430"/>
      <c r="I832" s="430"/>
      <c r="J832" s="430"/>
      <c r="K832" s="430"/>
      <c r="L832" s="430"/>
      <c r="M832" s="430"/>
      <c r="N832" s="430"/>
      <c r="O832" s="430"/>
      <c r="P832" s="430"/>
    </row>
    <row r="833" spans="1:16" ht="14.25" customHeight="1">
      <c r="A833" s="427"/>
      <c r="B833" s="428"/>
      <c r="C833" s="428"/>
      <c r="D833" s="431"/>
      <c r="E833" s="430"/>
      <c r="F833" s="430"/>
      <c r="G833" s="430"/>
      <c r="H833" s="430"/>
      <c r="I833" s="430"/>
      <c r="J833" s="430"/>
      <c r="K833" s="430"/>
      <c r="L833" s="430"/>
      <c r="M833" s="430"/>
      <c r="N833" s="430"/>
      <c r="O833" s="430"/>
      <c r="P833" s="430"/>
    </row>
    <row r="834" spans="1:16" ht="14.25" customHeight="1">
      <c r="A834" s="427"/>
      <c r="B834" s="428"/>
      <c r="C834" s="428"/>
      <c r="D834" s="431"/>
      <c r="E834" s="430"/>
      <c r="F834" s="430"/>
      <c r="G834" s="430"/>
      <c r="H834" s="430"/>
      <c r="I834" s="430"/>
      <c r="J834" s="430"/>
      <c r="K834" s="430"/>
      <c r="L834" s="430"/>
      <c r="M834" s="430"/>
      <c r="N834" s="430"/>
      <c r="O834" s="430"/>
      <c r="P834" s="430"/>
    </row>
    <row r="835" spans="1:16" ht="14.25" customHeight="1">
      <c r="A835" s="427"/>
      <c r="B835" s="428"/>
      <c r="C835" s="428"/>
      <c r="D835" s="431"/>
      <c r="E835" s="430"/>
      <c r="F835" s="430"/>
      <c r="G835" s="430"/>
      <c r="H835" s="430"/>
      <c r="I835" s="430"/>
      <c r="J835" s="430"/>
      <c r="K835" s="430"/>
      <c r="L835" s="430"/>
      <c r="M835" s="430"/>
      <c r="N835" s="430"/>
      <c r="O835" s="430"/>
      <c r="P835" s="430"/>
    </row>
    <row r="836" spans="1:16" ht="14.25" customHeight="1">
      <c r="A836" s="427"/>
      <c r="B836" s="428"/>
      <c r="C836" s="428"/>
      <c r="D836" s="431"/>
      <c r="E836" s="430"/>
      <c r="F836" s="430"/>
      <c r="G836" s="430"/>
      <c r="H836" s="430"/>
      <c r="I836" s="430"/>
      <c r="J836" s="430"/>
      <c r="K836" s="430"/>
      <c r="L836" s="430"/>
      <c r="M836" s="430"/>
      <c r="N836" s="430"/>
      <c r="O836" s="430"/>
      <c r="P836" s="430"/>
    </row>
    <row r="837" spans="1:16" ht="14.25" customHeight="1">
      <c r="A837" s="427"/>
      <c r="B837" s="428"/>
      <c r="C837" s="428"/>
      <c r="D837" s="431"/>
      <c r="E837" s="430"/>
      <c r="F837" s="430"/>
      <c r="G837" s="430"/>
      <c r="H837" s="430"/>
      <c r="I837" s="430"/>
      <c r="J837" s="430"/>
      <c r="K837" s="430"/>
      <c r="L837" s="430"/>
      <c r="M837" s="430"/>
      <c r="N837" s="430"/>
      <c r="O837" s="430"/>
      <c r="P837" s="430"/>
    </row>
    <row r="838" spans="1:16" ht="14.25" customHeight="1">
      <c r="A838" s="427"/>
      <c r="B838" s="428"/>
      <c r="C838" s="428"/>
      <c r="D838" s="431"/>
      <c r="E838" s="430"/>
      <c r="F838" s="430"/>
      <c r="G838" s="430"/>
      <c r="H838" s="430"/>
      <c r="I838" s="430"/>
      <c r="J838" s="430"/>
      <c r="K838" s="430"/>
      <c r="L838" s="430"/>
      <c r="M838" s="430"/>
      <c r="N838" s="430"/>
      <c r="O838" s="430"/>
      <c r="P838" s="430"/>
    </row>
    <row r="839" spans="1:16" ht="14.25" customHeight="1">
      <c r="A839" s="427"/>
      <c r="B839" s="428"/>
      <c r="C839" s="428"/>
      <c r="D839" s="431"/>
      <c r="E839" s="430"/>
      <c r="F839" s="430"/>
      <c r="G839" s="430"/>
      <c r="H839" s="430"/>
      <c r="I839" s="430"/>
      <c r="J839" s="430"/>
      <c r="K839" s="430"/>
      <c r="L839" s="430"/>
      <c r="M839" s="430"/>
      <c r="N839" s="430"/>
      <c r="O839" s="430"/>
      <c r="P839" s="430"/>
    </row>
    <row r="840" spans="1:16" ht="14.25" customHeight="1">
      <c r="A840" s="427"/>
      <c r="B840" s="428"/>
      <c r="C840" s="428"/>
      <c r="D840" s="431"/>
      <c r="E840" s="430"/>
      <c r="F840" s="430"/>
      <c r="G840" s="430"/>
      <c r="H840" s="430"/>
      <c r="I840" s="430"/>
      <c r="J840" s="430"/>
      <c r="K840" s="430"/>
      <c r="L840" s="430"/>
      <c r="M840" s="430"/>
      <c r="N840" s="430"/>
      <c r="O840" s="430"/>
      <c r="P840" s="430"/>
    </row>
    <row r="841" spans="1:16" ht="14.25" customHeight="1">
      <c r="A841" s="427"/>
      <c r="B841" s="428"/>
      <c r="C841" s="428"/>
      <c r="D841" s="431"/>
      <c r="E841" s="430"/>
      <c r="F841" s="430"/>
      <c r="G841" s="430"/>
      <c r="H841" s="430"/>
      <c r="I841" s="430"/>
      <c r="J841" s="430"/>
      <c r="K841" s="430"/>
      <c r="L841" s="430"/>
      <c r="M841" s="430"/>
      <c r="N841" s="430"/>
      <c r="O841" s="430"/>
      <c r="P841" s="430"/>
    </row>
    <row r="842" spans="1:16" ht="14.25" customHeight="1">
      <c r="A842" s="427"/>
      <c r="B842" s="428"/>
      <c r="C842" s="428"/>
      <c r="D842" s="431"/>
      <c r="E842" s="430"/>
      <c r="F842" s="430"/>
      <c r="G842" s="430"/>
      <c r="H842" s="430"/>
      <c r="I842" s="430"/>
      <c r="J842" s="430"/>
      <c r="K842" s="430"/>
      <c r="L842" s="430"/>
      <c r="M842" s="430"/>
      <c r="N842" s="430"/>
      <c r="O842" s="430"/>
      <c r="P842" s="430"/>
    </row>
    <row r="843" spans="1:16" ht="14.25" customHeight="1">
      <c r="A843" s="427"/>
      <c r="B843" s="428"/>
      <c r="C843" s="428"/>
      <c r="D843" s="431"/>
      <c r="E843" s="430"/>
      <c r="F843" s="430"/>
      <c r="G843" s="430"/>
      <c r="H843" s="430"/>
      <c r="I843" s="430"/>
      <c r="J843" s="430"/>
      <c r="K843" s="430"/>
      <c r="L843" s="430"/>
      <c r="M843" s="430"/>
      <c r="N843" s="430"/>
      <c r="O843" s="430"/>
      <c r="P843" s="430"/>
    </row>
    <row r="844" spans="1:16" ht="14.25" customHeight="1">
      <c r="A844" s="427"/>
      <c r="B844" s="428"/>
      <c r="C844" s="428"/>
      <c r="D844" s="431"/>
      <c r="E844" s="430"/>
      <c r="F844" s="430"/>
      <c r="G844" s="430"/>
      <c r="H844" s="430"/>
      <c r="I844" s="430"/>
      <c r="J844" s="430"/>
      <c r="K844" s="430"/>
      <c r="L844" s="430"/>
      <c r="M844" s="430"/>
      <c r="N844" s="430"/>
      <c r="O844" s="430"/>
      <c r="P844" s="430"/>
    </row>
    <row r="845" spans="1:16" ht="14.25" customHeight="1">
      <c r="A845" s="427"/>
      <c r="B845" s="428"/>
      <c r="C845" s="428"/>
      <c r="D845" s="431"/>
      <c r="E845" s="430"/>
      <c r="F845" s="430"/>
      <c r="G845" s="430"/>
      <c r="H845" s="430"/>
      <c r="I845" s="430"/>
      <c r="J845" s="430"/>
      <c r="K845" s="430"/>
      <c r="L845" s="430"/>
      <c r="M845" s="430"/>
      <c r="N845" s="430"/>
      <c r="O845" s="430"/>
      <c r="P845" s="430"/>
    </row>
    <row r="846" spans="1:16" ht="14.25" customHeight="1">
      <c r="A846" s="427"/>
      <c r="B846" s="428"/>
      <c r="C846" s="428"/>
      <c r="D846" s="431"/>
      <c r="E846" s="430"/>
      <c r="F846" s="430"/>
      <c r="G846" s="430"/>
      <c r="H846" s="430"/>
      <c r="I846" s="430"/>
      <c r="J846" s="430"/>
      <c r="K846" s="430"/>
      <c r="L846" s="430"/>
      <c r="M846" s="430"/>
      <c r="N846" s="430"/>
      <c r="O846" s="430"/>
      <c r="P846" s="430"/>
    </row>
    <row r="847" spans="1:16" ht="14.25" customHeight="1">
      <c r="A847" s="427"/>
      <c r="B847" s="428"/>
      <c r="C847" s="428"/>
      <c r="D847" s="431"/>
      <c r="E847" s="430"/>
      <c r="F847" s="430"/>
      <c r="G847" s="430"/>
      <c r="H847" s="430"/>
      <c r="I847" s="430"/>
      <c r="J847" s="430"/>
      <c r="K847" s="430"/>
      <c r="L847" s="430"/>
      <c r="M847" s="430"/>
      <c r="N847" s="430"/>
      <c r="O847" s="430"/>
      <c r="P847" s="430"/>
    </row>
    <row r="848" spans="1:16" ht="14.25" customHeight="1">
      <c r="A848" s="427"/>
      <c r="B848" s="428"/>
      <c r="C848" s="428"/>
      <c r="D848" s="431"/>
      <c r="E848" s="430"/>
      <c r="F848" s="430"/>
      <c r="G848" s="430"/>
      <c r="H848" s="430"/>
      <c r="I848" s="430"/>
      <c r="J848" s="430"/>
      <c r="K848" s="430"/>
      <c r="L848" s="430"/>
      <c r="M848" s="430"/>
      <c r="N848" s="430"/>
      <c r="O848" s="430"/>
      <c r="P848" s="430"/>
    </row>
    <row r="849" spans="1:16" ht="14.25" customHeight="1">
      <c r="A849" s="427"/>
      <c r="B849" s="428"/>
      <c r="C849" s="428"/>
      <c r="D849" s="431"/>
      <c r="E849" s="430"/>
      <c r="F849" s="430"/>
      <c r="G849" s="430"/>
      <c r="H849" s="430"/>
      <c r="I849" s="430"/>
      <c r="J849" s="430"/>
      <c r="K849" s="430"/>
      <c r="L849" s="430"/>
      <c r="M849" s="430"/>
      <c r="N849" s="430"/>
      <c r="O849" s="430"/>
      <c r="P849" s="430"/>
    </row>
    <row r="850" spans="1:16" ht="14.25" customHeight="1">
      <c r="A850" s="427"/>
      <c r="B850" s="428"/>
      <c r="C850" s="428"/>
      <c r="D850" s="431"/>
      <c r="E850" s="430"/>
      <c r="F850" s="430"/>
      <c r="G850" s="430"/>
      <c r="H850" s="430"/>
      <c r="I850" s="430"/>
      <c r="J850" s="430"/>
      <c r="K850" s="430"/>
      <c r="L850" s="430"/>
      <c r="M850" s="430"/>
      <c r="N850" s="430"/>
      <c r="O850" s="430"/>
      <c r="P850" s="430"/>
    </row>
    <row r="851" spans="1:16" ht="14.25" customHeight="1">
      <c r="A851" s="427"/>
      <c r="B851" s="428"/>
      <c r="C851" s="428"/>
      <c r="D851" s="431"/>
      <c r="E851" s="430"/>
      <c r="F851" s="430"/>
      <c r="G851" s="430"/>
      <c r="H851" s="430"/>
      <c r="I851" s="430"/>
      <c r="J851" s="430"/>
      <c r="K851" s="430"/>
      <c r="L851" s="430"/>
      <c r="M851" s="430"/>
      <c r="N851" s="430"/>
      <c r="O851" s="430"/>
      <c r="P851" s="430"/>
    </row>
    <row r="852" spans="1:16" ht="14.25" customHeight="1">
      <c r="A852" s="427"/>
      <c r="B852" s="428"/>
      <c r="C852" s="428"/>
      <c r="D852" s="431"/>
      <c r="E852" s="430"/>
      <c r="F852" s="430"/>
      <c r="G852" s="430"/>
      <c r="H852" s="430"/>
      <c r="I852" s="430"/>
      <c r="J852" s="430"/>
      <c r="K852" s="430"/>
      <c r="L852" s="430"/>
      <c r="M852" s="430"/>
      <c r="N852" s="430"/>
      <c r="O852" s="430"/>
      <c r="P852" s="430"/>
    </row>
    <row r="853" spans="1:16" ht="14.25" customHeight="1">
      <c r="A853" s="427"/>
      <c r="B853" s="428"/>
      <c r="C853" s="428"/>
      <c r="D853" s="431"/>
      <c r="E853" s="430"/>
      <c r="F853" s="430"/>
      <c r="G853" s="430"/>
      <c r="H853" s="430"/>
      <c r="I853" s="430"/>
      <c r="J853" s="430"/>
      <c r="K853" s="430"/>
      <c r="L853" s="430"/>
      <c r="M853" s="430"/>
      <c r="N853" s="430"/>
      <c r="O853" s="430"/>
      <c r="P853" s="430"/>
    </row>
    <row r="854" spans="1:16" ht="14.25" customHeight="1">
      <c r="A854" s="427"/>
      <c r="B854" s="428"/>
      <c r="C854" s="428"/>
      <c r="D854" s="431"/>
      <c r="E854" s="430"/>
      <c r="F854" s="430"/>
      <c r="G854" s="430"/>
      <c r="H854" s="430"/>
      <c r="I854" s="430"/>
      <c r="J854" s="430"/>
      <c r="K854" s="430"/>
      <c r="L854" s="430"/>
      <c r="M854" s="430"/>
      <c r="N854" s="430"/>
      <c r="O854" s="430"/>
      <c r="P854" s="430"/>
    </row>
    <row r="855" spans="1:16" ht="14.25" customHeight="1">
      <c r="A855" s="427"/>
      <c r="B855" s="428"/>
      <c r="C855" s="428"/>
      <c r="D855" s="431"/>
      <c r="E855" s="430"/>
      <c r="F855" s="430"/>
      <c r="G855" s="430"/>
      <c r="H855" s="430"/>
      <c r="I855" s="430"/>
      <c r="J855" s="430"/>
      <c r="K855" s="430"/>
      <c r="L855" s="430"/>
      <c r="M855" s="430"/>
      <c r="N855" s="430"/>
      <c r="O855" s="430"/>
      <c r="P855" s="430"/>
    </row>
    <row r="856" spans="1:16" ht="14.25" customHeight="1">
      <c r="A856" s="427"/>
      <c r="B856" s="428"/>
      <c r="C856" s="428"/>
      <c r="D856" s="431"/>
      <c r="E856" s="430"/>
      <c r="F856" s="430"/>
      <c r="G856" s="430"/>
      <c r="H856" s="430"/>
      <c r="I856" s="430"/>
      <c r="J856" s="430"/>
      <c r="K856" s="430"/>
      <c r="L856" s="430"/>
      <c r="M856" s="430"/>
      <c r="N856" s="430"/>
      <c r="O856" s="430"/>
      <c r="P856" s="430"/>
    </row>
    <row r="857" spans="1:16" ht="14.25" customHeight="1">
      <c r="A857" s="427"/>
      <c r="B857" s="428"/>
      <c r="C857" s="428"/>
      <c r="D857" s="431"/>
      <c r="E857" s="430"/>
      <c r="F857" s="430"/>
      <c r="G857" s="430"/>
      <c r="H857" s="430"/>
      <c r="I857" s="430"/>
      <c r="J857" s="430"/>
      <c r="K857" s="430"/>
      <c r="L857" s="430"/>
      <c r="M857" s="430"/>
      <c r="N857" s="430"/>
      <c r="O857" s="430"/>
      <c r="P857" s="430"/>
    </row>
    <row r="858" spans="1:16" ht="14.25" customHeight="1">
      <c r="A858" s="427"/>
      <c r="B858" s="428"/>
      <c r="C858" s="428"/>
      <c r="D858" s="431"/>
      <c r="E858" s="430"/>
      <c r="F858" s="430"/>
      <c r="G858" s="430"/>
      <c r="H858" s="430"/>
      <c r="I858" s="430"/>
      <c r="J858" s="430"/>
      <c r="K858" s="430"/>
      <c r="L858" s="430"/>
      <c r="M858" s="430"/>
      <c r="N858" s="430"/>
      <c r="O858" s="430"/>
      <c r="P858" s="430"/>
    </row>
    <row r="859" spans="1:16" ht="14.25" customHeight="1">
      <c r="A859" s="427"/>
      <c r="B859" s="428"/>
      <c r="C859" s="428"/>
      <c r="D859" s="431"/>
      <c r="E859" s="430"/>
      <c r="F859" s="430"/>
      <c r="G859" s="430"/>
      <c r="H859" s="430"/>
      <c r="I859" s="430"/>
      <c r="J859" s="430"/>
      <c r="K859" s="430"/>
      <c r="L859" s="430"/>
      <c r="M859" s="430"/>
      <c r="N859" s="430"/>
      <c r="O859" s="430"/>
      <c r="P859" s="430"/>
    </row>
    <row r="860" spans="1:16" ht="14.25" customHeight="1">
      <c r="A860" s="427"/>
      <c r="B860" s="428"/>
      <c r="C860" s="428"/>
      <c r="D860" s="431"/>
      <c r="E860" s="430"/>
      <c r="F860" s="430"/>
      <c r="G860" s="430"/>
      <c r="H860" s="430"/>
      <c r="I860" s="430"/>
      <c r="J860" s="430"/>
      <c r="K860" s="430"/>
      <c r="L860" s="430"/>
      <c r="M860" s="430"/>
      <c r="N860" s="430"/>
      <c r="O860" s="430"/>
      <c r="P860" s="430"/>
    </row>
    <row r="861" spans="1:16" ht="14.25" customHeight="1">
      <c r="A861" s="427"/>
      <c r="B861" s="428"/>
      <c r="C861" s="428"/>
      <c r="D861" s="431"/>
      <c r="E861" s="430"/>
      <c r="F861" s="430"/>
      <c r="G861" s="430"/>
      <c r="H861" s="430"/>
      <c r="I861" s="430"/>
      <c r="J861" s="430"/>
      <c r="K861" s="430"/>
      <c r="L861" s="430"/>
      <c r="M861" s="430"/>
      <c r="N861" s="430"/>
      <c r="O861" s="430"/>
      <c r="P861" s="430"/>
    </row>
    <row r="862" spans="1:16" ht="14.25" customHeight="1">
      <c r="A862" s="427"/>
      <c r="B862" s="428"/>
      <c r="C862" s="428"/>
      <c r="D862" s="431"/>
      <c r="E862" s="430"/>
      <c r="F862" s="430"/>
      <c r="G862" s="430"/>
      <c r="H862" s="430"/>
      <c r="I862" s="430"/>
      <c r="J862" s="430"/>
      <c r="K862" s="430"/>
      <c r="L862" s="430"/>
      <c r="M862" s="430"/>
      <c r="N862" s="430"/>
      <c r="O862" s="430"/>
      <c r="P862" s="430"/>
    </row>
    <row r="863" spans="1:16" ht="14.25" customHeight="1">
      <c r="A863" s="427"/>
      <c r="B863" s="428"/>
      <c r="C863" s="428"/>
      <c r="D863" s="431"/>
      <c r="E863" s="430"/>
      <c r="F863" s="430"/>
      <c r="G863" s="430"/>
      <c r="H863" s="430"/>
      <c r="I863" s="430"/>
      <c r="J863" s="430"/>
      <c r="K863" s="430"/>
      <c r="L863" s="430"/>
      <c r="M863" s="430"/>
      <c r="N863" s="430"/>
      <c r="O863" s="430"/>
      <c r="P863" s="430"/>
    </row>
    <row r="864" spans="1:16" ht="14.25" customHeight="1">
      <c r="A864" s="427"/>
      <c r="B864" s="428"/>
      <c r="C864" s="428"/>
      <c r="D864" s="431"/>
      <c r="E864" s="430"/>
      <c r="F864" s="430"/>
      <c r="G864" s="430"/>
      <c r="H864" s="430"/>
      <c r="I864" s="430"/>
      <c r="J864" s="430"/>
      <c r="K864" s="430"/>
      <c r="L864" s="430"/>
      <c r="M864" s="430"/>
      <c r="N864" s="430"/>
      <c r="O864" s="430"/>
      <c r="P864" s="430"/>
    </row>
    <row r="865" spans="1:16" ht="14.25" customHeight="1">
      <c r="A865" s="427"/>
      <c r="B865" s="428"/>
      <c r="C865" s="428"/>
      <c r="D865" s="431"/>
      <c r="E865" s="430"/>
      <c r="F865" s="430"/>
      <c r="G865" s="430"/>
      <c r="H865" s="430"/>
      <c r="I865" s="430"/>
      <c r="J865" s="430"/>
      <c r="K865" s="430"/>
      <c r="L865" s="430"/>
      <c r="M865" s="430"/>
      <c r="N865" s="430"/>
      <c r="O865" s="430"/>
      <c r="P865" s="430"/>
    </row>
    <row r="866" spans="1:16" ht="14.25" customHeight="1">
      <c r="A866" s="427"/>
      <c r="B866" s="428"/>
      <c r="C866" s="428"/>
      <c r="D866" s="431"/>
      <c r="E866" s="430"/>
      <c r="F866" s="430"/>
      <c r="G866" s="430"/>
      <c r="H866" s="430"/>
      <c r="I866" s="430"/>
      <c r="J866" s="430"/>
      <c r="K866" s="430"/>
      <c r="L866" s="430"/>
      <c r="M866" s="430"/>
      <c r="N866" s="430"/>
      <c r="O866" s="430"/>
      <c r="P866" s="430"/>
    </row>
    <row r="867" spans="1:16" ht="14.25" customHeight="1">
      <c r="A867" s="427"/>
      <c r="B867" s="428"/>
      <c r="C867" s="428"/>
      <c r="D867" s="431"/>
      <c r="E867" s="430"/>
      <c r="F867" s="430"/>
      <c r="G867" s="430"/>
      <c r="H867" s="430"/>
      <c r="I867" s="430"/>
      <c r="J867" s="430"/>
      <c r="K867" s="430"/>
      <c r="L867" s="430"/>
      <c r="M867" s="430"/>
      <c r="N867" s="430"/>
      <c r="O867" s="430"/>
      <c r="P867" s="430"/>
    </row>
    <row r="868" spans="1:16" ht="14.25" customHeight="1">
      <c r="A868" s="427"/>
      <c r="B868" s="428"/>
      <c r="C868" s="428"/>
      <c r="D868" s="431"/>
      <c r="E868" s="430"/>
      <c r="F868" s="430"/>
      <c r="G868" s="430"/>
      <c r="H868" s="430"/>
      <c r="I868" s="430"/>
      <c r="J868" s="430"/>
      <c r="K868" s="430"/>
      <c r="L868" s="430"/>
      <c r="M868" s="430"/>
      <c r="N868" s="430"/>
      <c r="O868" s="430"/>
      <c r="P868" s="430"/>
    </row>
    <row r="869" spans="1:16" ht="14.25" customHeight="1">
      <c r="A869" s="427"/>
      <c r="B869" s="428"/>
      <c r="C869" s="428"/>
      <c r="D869" s="431"/>
      <c r="E869" s="430"/>
      <c r="F869" s="430"/>
      <c r="G869" s="430"/>
      <c r="H869" s="430"/>
      <c r="I869" s="430"/>
      <c r="J869" s="430"/>
      <c r="K869" s="430"/>
      <c r="L869" s="430"/>
      <c r="M869" s="430"/>
      <c r="N869" s="430"/>
      <c r="O869" s="430"/>
      <c r="P869" s="430"/>
    </row>
    <row r="870" spans="1:16" ht="14.25" customHeight="1">
      <c r="A870" s="427"/>
      <c r="B870" s="428"/>
      <c r="C870" s="428"/>
      <c r="D870" s="431"/>
      <c r="E870" s="430"/>
      <c r="F870" s="430"/>
      <c r="G870" s="430"/>
      <c r="H870" s="430"/>
      <c r="I870" s="430"/>
      <c r="J870" s="430"/>
      <c r="K870" s="430"/>
      <c r="L870" s="430"/>
      <c r="M870" s="430"/>
      <c r="N870" s="430"/>
      <c r="O870" s="430"/>
      <c r="P870" s="430"/>
    </row>
    <row r="871" spans="1:16" ht="14.25" customHeight="1">
      <c r="A871" s="427"/>
      <c r="B871" s="428"/>
      <c r="C871" s="428"/>
      <c r="D871" s="431"/>
      <c r="E871" s="430"/>
      <c r="F871" s="430"/>
      <c r="G871" s="430"/>
      <c r="H871" s="430"/>
      <c r="I871" s="430"/>
      <c r="J871" s="430"/>
      <c r="K871" s="430"/>
      <c r="L871" s="430"/>
      <c r="M871" s="430"/>
      <c r="N871" s="430"/>
      <c r="O871" s="430"/>
      <c r="P871" s="430"/>
    </row>
    <row r="872" spans="1:16" ht="14.25" customHeight="1">
      <c r="A872" s="427"/>
      <c r="B872" s="428"/>
      <c r="C872" s="428"/>
      <c r="D872" s="431"/>
      <c r="E872" s="430"/>
      <c r="F872" s="430"/>
      <c r="G872" s="430"/>
      <c r="H872" s="430"/>
      <c r="I872" s="430"/>
      <c r="J872" s="430"/>
      <c r="K872" s="430"/>
      <c r="L872" s="430"/>
      <c r="M872" s="430"/>
      <c r="N872" s="430"/>
      <c r="O872" s="430"/>
      <c r="P872" s="430"/>
    </row>
    <row r="873" spans="1:16" ht="14.25" customHeight="1">
      <c r="A873" s="427"/>
      <c r="B873" s="428"/>
      <c r="C873" s="428"/>
      <c r="D873" s="431"/>
      <c r="E873" s="430"/>
      <c r="F873" s="430"/>
      <c r="G873" s="430"/>
      <c r="H873" s="430"/>
      <c r="I873" s="430"/>
      <c r="J873" s="430"/>
      <c r="K873" s="430"/>
      <c r="L873" s="430"/>
      <c r="M873" s="430"/>
      <c r="N873" s="430"/>
      <c r="O873" s="430"/>
      <c r="P873" s="430"/>
    </row>
    <row r="874" spans="1:16" ht="14.25" customHeight="1">
      <c r="A874" s="427"/>
      <c r="B874" s="428"/>
      <c r="C874" s="428"/>
      <c r="D874" s="431"/>
      <c r="E874" s="430"/>
      <c r="F874" s="430"/>
      <c r="G874" s="430"/>
      <c r="H874" s="430"/>
      <c r="I874" s="430"/>
      <c r="J874" s="430"/>
      <c r="K874" s="430"/>
      <c r="L874" s="430"/>
      <c r="M874" s="430"/>
      <c r="N874" s="430"/>
      <c r="O874" s="430"/>
      <c r="P874" s="430"/>
    </row>
    <row r="875" spans="1:16" ht="14.25" customHeight="1">
      <c r="A875" s="427"/>
      <c r="B875" s="428"/>
      <c r="C875" s="428"/>
      <c r="D875" s="431"/>
      <c r="E875" s="430"/>
      <c r="F875" s="430"/>
      <c r="G875" s="430"/>
      <c r="H875" s="430"/>
      <c r="I875" s="430"/>
      <c r="J875" s="430"/>
      <c r="K875" s="430"/>
      <c r="L875" s="430"/>
      <c r="M875" s="430"/>
      <c r="N875" s="430"/>
      <c r="O875" s="430"/>
      <c r="P875" s="430"/>
    </row>
    <row r="876" spans="1:16" ht="14.25" customHeight="1">
      <c r="A876" s="427"/>
      <c r="B876" s="428"/>
      <c r="C876" s="428"/>
      <c r="D876" s="431"/>
      <c r="E876" s="430"/>
      <c r="F876" s="430"/>
      <c r="G876" s="430"/>
      <c r="H876" s="430"/>
      <c r="I876" s="430"/>
      <c r="J876" s="430"/>
      <c r="K876" s="430"/>
      <c r="L876" s="430"/>
      <c r="M876" s="430"/>
      <c r="N876" s="430"/>
      <c r="O876" s="430"/>
      <c r="P876" s="430"/>
    </row>
    <row r="877" spans="1:16" ht="14.25" customHeight="1">
      <c r="A877" s="427"/>
      <c r="B877" s="428"/>
      <c r="C877" s="428"/>
      <c r="D877" s="431"/>
      <c r="E877" s="430"/>
      <c r="F877" s="430"/>
      <c r="G877" s="430"/>
      <c r="H877" s="430"/>
      <c r="I877" s="430"/>
      <c r="J877" s="430"/>
      <c r="K877" s="430"/>
      <c r="L877" s="430"/>
      <c r="M877" s="430"/>
      <c r="N877" s="430"/>
      <c r="O877" s="430"/>
      <c r="P877" s="430"/>
    </row>
    <row r="878" spans="1:16" ht="14.25" customHeight="1">
      <c r="A878" s="427"/>
      <c r="B878" s="428"/>
      <c r="C878" s="428"/>
      <c r="D878" s="431"/>
      <c r="E878" s="430"/>
      <c r="F878" s="430"/>
      <c r="G878" s="430"/>
      <c r="H878" s="430"/>
      <c r="I878" s="430"/>
      <c r="J878" s="430"/>
      <c r="K878" s="430"/>
      <c r="L878" s="430"/>
      <c r="M878" s="430"/>
      <c r="N878" s="430"/>
      <c r="O878" s="430"/>
      <c r="P878" s="430"/>
    </row>
    <row r="879" spans="1:16" ht="14.25" customHeight="1">
      <c r="A879" s="427"/>
      <c r="B879" s="428"/>
      <c r="C879" s="428"/>
      <c r="D879" s="431"/>
      <c r="E879" s="430"/>
      <c r="F879" s="430"/>
      <c r="G879" s="430"/>
      <c r="H879" s="430"/>
      <c r="I879" s="430"/>
      <c r="J879" s="430"/>
      <c r="K879" s="430"/>
      <c r="L879" s="430"/>
      <c r="M879" s="430"/>
      <c r="N879" s="430"/>
      <c r="O879" s="430"/>
      <c r="P879" s="430"/>
    </row>
    <row r="880" spans="1:16" ht="14.25" customHeight="1">
      <c r="A880" s="427"/>
      <c r="B880" s="428"/>
      <c r="C880" s="428"/>
      <c r="D880" s="431"/>
      <c r="E880" s="430"/>
      <c r="F880" s="430"/>
      <c r="G880" s="430"/>
      <c r="H880" s="430"/>
      <c r="I880" s="430"/>
      <c r="J880" s="430"/>
      <c r="K880" s="430"/>
      <c r="L880" s="430"/>
      <c r="M880" s="430"/>
      <c r="N880" s="430"/>
      <c r="O880" s="430"/>
      <c r="P880" s="430"/>
    </row>
    <row r="881" spans="1:16" ht="14.25" customHeight="1">
      <c r="A881" s="427"/>
      <c r="B881" s="428"/>
      <c r="C881" s="428"/>
      <c r="D881" s="431"/>
      <c r="E881" s="430"/>
      <c r="F881" s="430"/>
      <c r="G881" s="430"/>
      <c r="H881" s="430"/>
      <c r="I881" s="430"/>
      <c r="J881" s="430"/>
      <c r="K881" s="430"/>
      <c r="L881" s="430"/>
      <c r="M881" s="430"/>
      <c r="N881" s="430"/>
      <c r="O881" s="430"/>
      <c r="P881" s="430"/>
    </row>
    <row r="882" spans="1:16" ht="14.25" customHeight="1">
      <c r="A882" s="427"/>
      <c r="B882" s="428"/>
      <c r="C882" s="428"/>
      <c r="D882" s="431"/>
      <c r="E882" s="430"/>
      <c r="F882" s="430"/>
      <c r="G882" s="430"/>
      <c r="H882" s="430"/>
      <c r="I882" s="430"/>
      <c r="J882" s="430"/>
      <c r="K882" s="430"/>
      <c r="L882" s="430"/>
      <c r="M882" s="430"/>
      <c r="N882" s="430"/>
      <c r="O882" s="430"/>
      <c r="P882" s="430"/>
    </row>
    <row r="883" spans="1:16" ht="14.25" customHeight="1">
      <c r="A883" s="427"/>
      <c r="B883" s="428"/>
      <c r="C883" s="428"/>
      <c r="D883" s="431"/>
      <c r="E883" s="430"/>
      <c r="F883" s="430"/>
      <c r="G883" s="430"/>
      <c r="H883" s="430"/>
      <c r="I883" s="430"/>
      <c r="J883" s="430"/>
      <c r="K883" s="430"/>
      <c r="L883" s="430"/>
      <c r="M883" s="430"/>
      <c r="N883" s="430"/>
      <c r="O883" s="430"/>
      <c r="P883" s="430"/>
    </row>
    <row r="884" spans="1:16" ht="14.25" customHeight="1">
      <c r="A884" s="427"/>
      <c r="B884" s="428"/>
      <c r="C884" s="428"/>
      <c r="D884" s="431"/>
      <c r="E884" s="430"/>
      <c r="F884" s="430"/>
      <c r="G884" s="430"/>
      <c r="H884" s="430"/>
      <c r="I884" s="430"/>
      <c r="J884" s="430"/>
      <c r="K884" s="430"/>
      <c r="L884" s="430"/>
      <c r="M884" s="430"/>
      <c r="N884" s="430"/>
      <c r="O884" s="430"/>
      <c r="P884" s="430"/>
    </row>
    <row r="885" spans="1:16" ht="14.25" customHeight="1">
      <c r="A885" s="427"/>
      <c r="B885" s="428"/>
      <c r="C885" s="428"/>
      <c r="D885" s="431"/>
      <c r="E885" s="430"/>
      <c r="F885" s="430"/>
      <c r="G885" s="430"/>
      <c r="H885" s="430"/>
      <c r="I885" s="430"/>
      <c r="J885" s="430"/>
      <c r="K885" s="430"/>
      <c r="L885" s="430"/>
      <c r="M885" s="430"/>
      <c r="N885" s="430"/>
      <c r="O885" s="430"/>
      <c r="P885" s="430"/>
    </row>
    <row r="886" spans="1:16" ht="14.25" customHeight="1">
      <c r="A886" s="427"/>
      <c r="B886" s="428"/>
      <c r="C886" s="428"/>
      <c r="D886" s="431"/>
      <c r="E886" s="430"/>
      <c r="F886" s="430"/>
      <c r="G886" s="430"/>
      <c r="H886" s="430"/>
      <c r="I886" s="430"/>
      <c r="J886" s="430"/>
      <c r="K886" s="430"/>
      <c r="L886" s="430"/>
      <c r="M886" s="430"/>
      <c r="N886" s="430"/>
      <c r="O886" s="430"/>
      <c r="P886" s="430"/>
    </row>
    <row r="887" spans="1:16" ht="14.25" customHeight="1">
      <c r="A887" s="427"/>
      <c r="B887" s="428"/>
      <c r="C887" s="428"/>
      <c r="D887" s="431"/>
      <c r="E887" s="430"/>
      <c r="F887" s="430"/>
      <c r="G887" s="430"/>
      <c r="H887" s="430"/>
      <c r="I887" s="430"/>
      <c r="J887" s="430"/>
      <c r="K887" s="430"/>
      <c r="L887" s="430"/>
      <c r="M887" s="430"/>
      <c r="N887" s="430"/>
      <c r="O887" s="430"/>
      <c r="P887" s="430"/>
    </row>
    <row r="888" spans="1:16" ht="14.25" customHeight="1">
      <c r="A888" s="427"/>
      <c r="B888" s="428"/>
      <c r="C888" s="428"/>
      <c r="D888" s="431"/>
      <c r="E888" s="430"/>
      <c r="F888" s="430"/>
      <c r="G888" s="430"/>
      <c r="H888" s="430"/>
      <c r="I888" s="430"/>
      <c r="J888" s="430"/>
      <c r="K888" s="430"/>
      <c r="L888" s="430"/>
      <c r="M888" s="430"/>
      <c r="N888" s="430"/>
      <c r="O888" s="430"/>
      <c r="P888" s="430"/>
    </row>
    <row r="889" spans="1:16" ht="14.25" customHeight="1">
      <c r="A889" s="427"/>
      <c r="B889" s="428"/>
      <c r="C889" s="428"/>
      <c r="D889" s="431"/>
      <c r="E889" s="430"/>
      <c r="F889" s="430"/>
      <c r="G889" s="430"/>
      <c r="H889" s="430"/>
      <c r="I889" s="430"/>
      <c r="J889" s="430"/>
      <c r="K889" s="430"/>
      <c r="L889" s="430"/>
      <c r="M889" s="430"/>
      <c r="N889" s="430"/>
      <c r="O889" s="430"/>
      <c r="P889" s="430"/>
    </row>
    <row r="890" spans="1:16" ht="14.25" customHeight="1">
      <c r="A890" s="427"/>
      <c r="B890" s="428"/>
      <c r="C890" s="428"/>
      <c r="D890" s="431"/>
      <c r="E890" s="430"/>
      <c r="F890" s="430"/>
      <c r="G890" s="430"/>
      <c r="H890" s="430"/>
      <c r="I890" s="430"/>
      <c r="J890" s="430"/>
      <c r="K890" s="430"/>
      <c r="L890" s="430"/>
      <c r="M890" s="430"/>
      <c r="N890" s="430"/>
      <c r="O890" s="430"/>
      <c r="P890" s="430"/>
    </row>
    <row r="891" spans="1:16" ht="14.25" customHeight="1">
      <c r="A891" s="427"/>
      <c r="B891" s="428"/>
      <c r="C891" s="428"/>
      <c r="D891" s="431"/>
      <c r="E891" s="430"/>
      <c r="F891" s="430"/>
      <c r="G891" s="430"/>
      <c r="H891" s="430"/>
      <c r="I891" s="430"/>
      <c r="J891" s="430"/>
      <c r="K891" s="430"/>
      <c r="L891" s="430"/>
      <c r="M891" s="430"/>
      <c r="N891" s="430"/>
      <c r="O891" s="430"/>
      <c r="P891" s="430"/>
    </row>
    <row r="892" spans="1:16" ht="14.25" customHeight="1">
      <c r="A892" s="427"/>
      <c r="B892" s="428"/>
      <c r="C892" s="428"/>
      <c r="D892" s="431"/>
      <c r="E892" s="430"/>
      <c r="F892" s="430"/>
      <c r="G892" s="430"/>
      <c r="H892" s="430"/>
      <c r="I892" s="430"/>
      <c r="J892" s="430"/>
      <c r="K892" s="430"/>
      <c r="L892" s="430"/>
      <c r="M892" s="430"/>
      <c r="N892" s="430"/>
      <c r="O892" s="430"/>
      <c r="P892" s="430"/>
    </row>
    <row r="893" spans="1:16" ht="14.25" customHeight="1">
      <c r="A893" s="427"/>
      <c r="B893" s="428"/>
      <c r="C893" s="428"/>
      <c r="D893" s="431"/>
      <c r="E893" s="430"/>
      <c r="F893" s="430"/>
      <c r="G893" s="430"/>
      <c r="H893" s="430"/>
      <c r="I893" s="430"/>
      <c r="J893" s="430"/>
      <c r="K893" s="430"/>
      <c r="L893" s="430"/>
      <c r="M893" s="430"/>
      <c r="N893" s="430"/>
      <c r="O893" s="430"/>
      <c r="P893" s="430"/>
    </row>
    <row r="894" spans="1:16" ht="14.25" customHeight="1">
      <c r="A894" s="427"/>
      <c r="B894" s="428"/>
      <c r="C894" s="428"/>
      <c r="D894" s="431"/>
      <c r="E894" s="430"/>
      <c r="F894" s="430"/>
      <c r="G894" s="430"/>
      <c r="H894" s="430"/>
      <c r="I894" s="430"/>
      <c r="J894" s="430"/>
      <c r="K894" s="430"/>
      <c r="L894" s="430"/>
      <c r="M894" s="430"/>
      <c r="N894" s="430"/>
      <c r="O894" s="430"/>
      <c r="P894" s="430"/>
    </row>
    <row r="895" spans="1:16" ht="14.25" customHeight="1">
      <c r="A895" s="427"/>
      <c r="B895" s="428"/>
      <c r="C895" s="428"/>
      <c r="D895" s="431"/>
      <c r="E895" s="430"/>
      <c r="F895" s="430"/>
      <c r="G895" s="430"/>
      <c r="H895" s="430"/>
      <c r="I895" s="430"/>
      <c r="J895" s="430"/>
      <c r="K895" s="430"/>
      <c r="L895" s="430"/>
      <c r="M895" s="430"/>
      <c r="N895" s="430"/>
      <c r="O895" s="430"/>
      <c r="P895" s="430"/>
    </row>
    <row r="896" spans="1:16" ht="14.25" customHeight="1">
      <c r="A896" s="427"/>
      <c r="B896" s="428"/>
      <c r="C896" s="428"/>
      <c r="D896" s="431"/>
      <c r="E896" s="430"/>
      <c r="F896" s="430"/>
      <c r="G896" s="430"/>
      <c r="H896" s="430"/>
      <c r="I896" s="430"/>
      <c r="J896" s="430"/>
      <c r="K896" s="430"/>
      <c r="L896" s="430"/>
      <c r="M896" s="430"/>
      <c r="N896" s="430"/>
      <c r="O896" s="430"/>
      <c r="P896" s="430"/>
    </row>
    <row r="897" spans="1:16" ht="14.25" customHeight="1">
      <c r="A897" s="427"/>
      <c r="B897" s="428"/>
      <c r="C897" s="428"/>
      <c r="D897" s="431"/>
      <c r="E897" s="430"/>
      <c r="F897" s="430"/>
      <c r="G897" s="430"/>
      <c r="H897" s="430"/>
      <c r="I897" s="430"/>
      <c r="J897" s="430"/>
      <c r="K897" s="430"/>
      <c r="L897" s="430"/>
      <c r="M897" s="430"/>
      <c r="N897" s="430"/>
      <c r="O897" s="430"/>
      <c r="P897" s="430"/>
    </row>
    <row r="898" spans="1:16" ht="14.25" customHeight="1">
      <c r="A898" s="427"/>
      <c r="B898" s="428"/>
      <c r="C898" s="428"/>
      <c r="D898" s="431"/>
      <c r="E898" s="430"/>
      <c r="F898" s="430"/>
      <c r="G898" s="430"/>
      <c r="H898" s="430"/>
      <c r="I898" s="430"/>
      <c r="J898" s="430"/>
      <c r="K898" s="430"/>
      <c r="L898" s="430"/>
      <c r="M898" s="430"/>
      <c r="N898" s="430"/>
      <c r="O898" s="430"/>
      <c r="P898" s="430"/>
    </row>
    <row r="899" spans="1:16" ht="14.25" customHeight="1">
      <c r="A899" s="427"/>
      <c r="B899" s="428"/>
      <c r="C899" s="428"/>
      <c r="D899" s="431"/>
      <c r="E899" s="430"/>
      <c r="F899" s="430"/>
      <c r="G899" s="430"/>
      <c r="H899" s="430"/>
      <c r="I899" s="430"/>
      <c r="J899" s="430"/>
      <c r="K899" s="430"/>
      <c r="L899" s="430"/>
      <c r="M899" s="430"/>
      <c r="N899" s="430"/>
      <c r="O899" s="430"/>
      <c r="P899" s="430"/>
    </row>
    <row r="900" spans="1:16" ht="14.25" customHeight="1">
      <c r="A900" s="427"/>
      <c r="B900" s="428"/>
      <c r="C900" s="428"/>
      <c r="D900" s="431"/>
      <c r="E900" s="430"/>
      <c r="F900" s="430"/>
      <c r="G900" s="430"/>
      <c r="H900" s="430"/>
      <c r="I900" s="430"/>
      <c r="J900" s="430"/>
      <c r="K900" s="430"/>
      <c r="L900" s="430"/>
      <c r="M900" s="430"/>
      <c r="N900" s="430"/>
      <c r="O900" s="430"/>
      <c r="P900" s="430"/>
    </row>
    <row r="901" spans="1:16" ht="14.25" customHeight="1">
      <c r="A901" s="427"/>
      <c r="B901" s="428"/>
      <c r="C901" s="428"/>
      <c r="D901" s="431"/>
      <c r="E901" s="430"/>
      <c r="F901" s="430"/>
      <c r="G901" s="430"/>
      <c r="H901" s="430"/>
      <c r="I901" s="430"/>
      <c r="J901" s="430"/>
      <c r="K901" s="430"/>
      <c r="L901" s="430"/>
      <c r="M901" s="430"/>
      <c r="N901" s="430"/>
      <c r="O901" s="430"/>
      <c r="P901" s="430"/>
    </row>
    <row r="902" spans="1:16" ht="14.25" customHeight="1">
      <c r="A902" s="427"/>
      <c r="B902" s="428"/>
      <c r="C902" s="428"/>
      <c r="D902" s="431"/>
      <c r="E902" s="430"/>
      <c r="F902" s="430"/>
      <c r="G902" s="430"/>
      <c r="H902" s="430"/>
      <c r="I902" s="430"/>
      <c r="J902" s="430"/>
      <c r="K902" s="430"/>
      <c r="L902" s="430"/>
      <c r="M902" s="430"/>
      <c r="N902" s="430"/>
      <c r="O902" s="430"/>
      <c r="P902" s="430"/>
    </row>
    <row r="903" spans="1:16" ht="14.25" customHeight="1">
      <c r="A903" s="427"/>
      <c r="B903" s="428"/>
      <c r="C903" s="428"/>
      <c r="D903" s="431"/>
      <c r="E903" s="430"/>
      <c r="F903" s="430"/>
      <c r="G903" s="430"/>
      <c r="H903" s="430"/>
      <c r="I903" s="430"/>
      <c r="J903" s="430"/>
      <c r="K903" s="430"/>
      <c r="L903" s="430"/>
      <c r="M903" s="430"/>
      <c r="N903" s="430"/>
      <c r="O903" s="430"/>
      <c r="P903" s="430"/>
    </row>
    <row r="904" spans="1:16" ht="14.25" customHeight="1">
      <c r="A904" s="427"/>
      <c r="B904" s="428"/>
      <c r="C904" s="428"/>
      <c r="D904" s="431"/>
      <c r="E904" s="430"/>
      <c r="F904" s="430"/>
      <c r="G904" s="430"/>
      <c r="H904" s="430"/>
      <c r="I904" s="430"/>
      <c r="J904" s="430"/>
      <c r="K904" s="430"/>
      <c r="L904" s="430"/>
      <c r="M904" s="430"/>
      <c r="N904" s="430"/>
      <c r="O904" s="430"/>
      <c r="P904" s="430"/>
    </row>
    <row r="905" spans="1:16" ht="14.25" customHeight="1">
      <c r="A905" s="427"/>
      <c r="B905" s="428"/>
      <c r="C905" s="428"/>
      <c r="D905" s="431"/>
      <c r="E905" s="430"/>
      <c r="F905" s="430"/>
      <c r="G905" s="430"/>
      <c r="H905" s="430"/>
      <c r="I905" s="430"/>
      <c r="J905" s="430"/>
      <c r="K905" s="430"/>
      <c r="L905" s="430"/>
      <c r="M905" s="430"/>
      <c r="N905" s="430"/>
      <c r="O905" s="430"/>
      <c r="P905" s="430"/>
    </row>
    <row r="906" spans="1:16" ht="14.25" customHeight="1">
      <c r="A906" s="427"/>
      <c r="B906" s="428"/>
      <c r="C906" s="428"/>
      <c r="D906" s="431"/>
      <c r="E906" s="430"/>
      <c r="F906" s="430"/>
      <c r="G906" s="430"/>
      <c r="H906" s="430"/>
      <c r="I906" s="430"/>
      <c r="J906" s="430"/>
      <c r="K906" s="430"/>
      <c r="L906" s="430"/>
      <c r="M906" s="430"/>
      <c r="N906" s="430"/>
      <c r="O906" s="430"/>
      <c r="P906" s="430"/>
    </row>
    <row r="907" spans="1:16" ht="14.25" customHeight="1">
      <c r="A907" s="427"/>
      <c r="B907" s="428"/>
      <c r="C907" s="428"/>
      <c r="D907" s="431"/>
      <c r="E907" s="430"/>
      <c r="F907" s="430"/>
      <c r="G907" s="430"/>
      <c r="H907" s="430"/>
      <c r="I907" s="430"/>
      <c r="J907" s="430"/>
      <c r="K907" s="430"/>
      <c r="L907" s="430"/>
      <c r="M907" s="430"/>
      <c r="N907" s="430"/>
      <c r="O907" s="430"/>
      <c r="P907" s="430"/>
    </row>
    <row r="908" spans="1:16" ht="14.25" customHeight="1">
      <c r="A908" s="427"/>
      <c r="B908" s="428"/>
      <c r="C908" s="428"/>
      <c r="D908" s="431"/>
      <c r="E908" s="430"/>
      <c r="F908" s="430"/>
      <c r="G908" s="430"/>
      <c r="H908" s="430"/>
      <c r="I908" s="430"/>
      <c r="J908" s="430"/>
      <c r="K908" s="430"/>
      <c r="L908" s="430"/>
      <c r="M908" s="430"/>
      <c r="N908" s="430"/>
      <c r="O908" s="430"/>
      <c r="P908" s="430"/>
    </row>
    <row r="909" spans="1:16" ht="14.25" customHeight="1">
      <c r="A909" s="427"/>
      <c r="B909" s="428"/>
      <c r="C909" s="428"/>
      <c r="D909" s="431"/>
      <c r="E909" s="430"/>
      <c r="F909" s="430"/>
      <c r="G909" s="430"/>
      <c r="H909" s="430"/>
      <c r="I909" s="430"/>
      <c r="J909" s="430"/>
      <c r="K909" s="430"/>
      <c r="L909" s="430"/>
      <c r="M909" s="430"/>
      <c r="N909" s="430"/>
      <c r="O909" s="430"/>
      <c r="P909" s="430"/>
    </row>
    <row r="910" spans="1:16" ht="14.25" customHeight="1">
      <c r="A910" s="427"/>
      <c r="B910" s="428"/>
      <c r="C910" s="428"/>
      <c r="D910" s="431"/>
      <c r="E910" s="430"/>
      <c r="F910" s="430"/>
      <c r="G910" s="430"/>
      <c r="H910" s="430"/>
      <c r="I910" s="430"/>
      <c r="J910" s="430"/>
      <c r="K910" s="430"/>
      <c r="L910" s="430"/>
      <c r="M910" s="430"/>
      <c r="N910" s="430"/>
      <c r="O910" s="430"/>
      <c r="P910" s="430"/>
    </row>
    <row r="911" spans="1:16" ht="14.25" customHeight="1">
      <c r="A911" s="427"/>
      <c r="B911" s="428"/>
      <c r="C911" s="428"/>
      <c r="D911" s="431"/>
      <c r="E911" s="430"/>
      <c r="F911" s="430"/>
      <c r="G911" s="430"/>
      <c r="H911" s="430"/>
      <c r="I911" s="430"/>
      <c r="J911" s="430"/>
      <c r="K911" s="430"/>
      <c r="L911" s="430"/>
      <c r="M911" s="430"/>
      <c r="N911" s="430"/>
      <c r="O911" s="430"/>
      <c r="P911" s="430"/>
    </row>
    <row r="912" spans="1:16" ht="14.25" customHeight="1">
      <c r="A912" s="427"/>
      <c r="B912" s="428"/>
      <c r="C912" s="428"/>
      <c r="D912" s="431"/>
      <c r="E912" s="430"/>
      <c r="F912" s="430"/>
      <c r="G912" s="430"/>
      <c r="H912" s="430"/>
      <c r="I912" s="430"/>
      <c r="J912" s="430"/>
      <c r="K912" s="430"/>
      <c r="L912" s="430"/>
      <c r="M912" s="430"/>
      <c r="N912" s="430"/>
      <c r="O912" s="430"/>
      <c r="P912" s="430"/>
    </row>
    <row r="913" spans="1:16" ht="14.25" customHeight="1">
      <c r="A913" s="427"/>
      <c r="B913" s="428"/>
      <c r="C913" s="428"/>
      <c r="D913" s="431"/>
      <c r="E913" s="430"/>
      <c r="F913" s="430"/>
      <c r="G913" s="430"/>
      <c r="H913" s="430"/>
      <c r="I913" s="430"/>
      <c r="J913" s="430"/>
      <c r="K913" s="430"/>
      <c r="L913" s="430"/>
      <c r="M913" s="430"/>
      <c r="N913" s="430"/>
      <c r="O913" s="430"/>
      <c r="P913" s="430"/>
    </row>
    <row r="914" spans="1:16" ht="14.25" customHeight="1">
      <c r="A914" s="427"/>
      <c r="B914" s="428"/>
      <c r="C914" s="428"/>
      <c r="D914" s="431"/>
      <c r="E914" s="430"/>
      <c r="F914" s="430"/>
      <c r="G914" s="430"/>
      <c r="H914" s="430"/>
      <c r="I914" s="430"/>
      <c r="J914" s="430"/>
      <c r="K914" s="430"/>
      <c r="L914" s="430"/>
      <c r="M914" s="430"/>
      <c r="N914" s="430"/>
      <c r="O914" s="430"/>
      <c r="P914" s="430"/>
    </row>
    <row r="915" spans="1:16" ht="14.25" customHeight="1">
      <c r="A915" s="427"/>
      <c r="B915" s="428"/>
      <c r="C915" s="428"/>
      <c r="D915" s="431"/>
      <c r="E915" s="430"/>
      <c r="F915" s="430"/>
      <c r="G915" s="430"/>
      <c r="H915" s="430"/>
      <c r="I915" s="430"/>
      <c r="J915" s="430"/>
      <c r="K915" s="430"/>
      <c r="L915" s="430"/>
      <c r="M915" s="430"/>
      <c r="N915" s="430"/>
      <c r="O915" s="430"/>
      <c r="P915" s="430"/>
    </row>
    <row r="916" spans="1:16" ht="14.25" customHeight="1">
      <c r="A916" s="427"/>
      <c r="B916" s="428"/>
      <c r="C916" s="428"/>
      <c r="D916" s="431"/>
      <c r="E916" s="430"/>
      <c r="F916" s="430"/>
      <c r="G916" s="430"/>
      <c r="H916" s="430"/>
      <c r="I916" s="430"/>
      <c r="J916" s="430"/>
      <c r="K916" s="430"/>
      <c r="L916" s="430"/>
      <c r="M916" s="430"/>
      <c r="N916" s="430"/>
      <c r="O916" s="430"/>
      <c r="P916" s="430"/>
    </row>
    <row r="917" spans="1:16" ht="14.25" customHeight="1">
      <c r="A917" s="427"/>
      <c r="B917" s="428"/>
      <c r="C917" s="428"/>
      <c r="D917" s="431"/>
      <c r="E917" s="430"/>
      <c r="F917" s="430"/>
      <c r="G917" s="430"/>
      <c r="H917" s="430"/>
      <c r="I917" s="430"/>
      <c r="J917" s="430"/>
      <c r="K917" s="430"/>
      <c r="L917" s="430"/>
      <c r="M917" s="430"/>
      <c r="N917" s="430"/>
      <c r="O917" s="430"/>
      <c r="P917" s="430"/>
    </row>
    <row r="918" spans="1:16" ht="14.25" customHeight="1">
      <c r="A918" s="427"/>
      <c r="B918" s="428"/>
      <c r="C918" s="428"/>
      <c r="D918" s="431"/>
      <c r="E918" s="430"/>
      <c r="F918" s="430"/>
      <c r="G918" s="430"/>
      <c r="H918" s="430"/>
      <c r="I918" s="430"/>
      <c r="J918" s="430"/>
      <c r="K918" s="430"/>
      <c r="L918" s="430"/>
      <c r="M918" s="430"/>
      <c r="N918" s="430"/>
      <c r="O918" s="430"/>
      <c r="P918" s="430"/>
    </row>
    <row r="919" spans="1:16" ht="14.25" customHeight="1">
      <c r="A919" s="427"/>
      <c r="B919" s="428"/>
      <c r="C919" s="428"/>
      <c r="D919" s="431"/>
      <c r="E919" s="430"/>
      <c r="F919" s="430"/>
      <c r="G919" s="430"/>
      <c r="H919" s="430"/>
      <c r="I919" s="430"/>
      <c r="J919" s="430"/>
      <c r="K919" s="430"/>
      <c r="L919" s="430"/>
      <c r="M919" s="430"/>
      <c r="N919" s="430"/>
      <c r="O919" s="430"/>
      <c r="P919" s="430"/>
    </row>
    <row r="920" spans="1:16" ht="14.25" customHeight="1">
      <c r="A920" s="427"/>
      <c r="B920" s="428"/>
      <c r="C920" s="428"/>
      <c r="D920" s="431"/>
      <c r="E920" s="430"/>
      <c r="F920" s="430"/>
      <c r="G920" s="430"/>
      <c r="H920" s="430"/>
      <c r="I920" s="430"/>
      <c r="J920" s="430"/>
      <c r="K920" s="430"/>
      <c r="L920" s="430"/>
      <c r="M920" s="430"/>
      <c r="N920" s="430"/>
      <c r="O920" s="430"/>
      <c r="P920" s="430"/>
    </row>
    <row r="921" spans="1:16" ht="14.25" customHeight="1">
      <c r="A921" s="427"/>
      <c r="B921" s="428"/>
      <c r="C921" s="428"/>
      <c r="D921" s="431"/>
      <c r="E921" s="430"/>
      <c r="F921" s="430"/>
      <c r="G921" s="430"/>
      <c r="H921" s="430"/>
      <c r="I921" s="430"/>
      <c r="J921" s="430"/>
      <c r="K921" s="430"/>
      <c r="L921" s="430"/>
      <c r="M921" s="430"/>
      <c r="N921" s="430"/>
      <c r="O921" s="430"/>
      <c r="P921" s="430"/>
    </row>
    <row r="922" spans="1:16" ht="14.25" customHeight="1">
      <c r="A922" s="427"/>
      <c r="B922" s="428"/>
      <c r="C922" s="428"/>
      <c r="D922" s="431"/>
      <c r="E922" s="430"/>
      <c r="F922" s="430"/>
      <c r="G922" s="430"/>
      <c r="H922" s="430"/>
      <c r="I922" s="430"/>
      <c r="J922" s="430"/>
      <c r="K922" s="430"/>
      <c r="L922" s="430"/>
      <c r="M922" s="430"/>
      <c r="N922" s="430"/>
      <c r="O922" s="430"/>
      <c r="P922" s="430"/>
    </row>
    <row r="923" spans="1:16" ht="14.25" customHeight="1">
      <c r="A923" s="427"/>
      <c r="B923" s="428"/>
      <c r="C923" s="428"/>
      <c r="D923" s="431"/>
      <c r="E923" s="430"/>
      <c r="F923" s="430"/>
      <c r="G923" s="430"/>
      <c r="H923" s="430"/>
      <c r="I923" s="430"/>
      <c r="J923" s="430"/>
      <c r="K923" s="430"/>
      <c r="L923" s="430"/>
      <c r="M923" s="430"/>
      <c r="N923" s="430"/>
      <c r="O923" s="430"/>
      <c r="P923" s="430"/>
    </row>
    <row r="924" spans="1:16" ht="14.25" customHeight="1">
      <c r="A924" s="427"/>
      <c r="B924" s="428"/>
      <c r="C924" s="428"/>
      <c r="D924" s="431"/>
      <c r="E924" s="430"/>
      <c r="F924" s="430"/>
      <c r="G924" s="430"/>
      <c r="H924" s="430"/>
      <c r="I924" s="430"/>
      <c r="J924" s="430"/>
      <c r="K924" s="430"/>
      <c r="L924" s="430"/>
      <c r="M924" s="430"/>
      <c r="N924" s="430"/>
      <c r="O924" s="430"/>
      <c r="P924" s="430"/>
    </row>
    <row r="925" spans="1:16" ht="14.25" customHeight="1">
      <c r="A925" s="427"/>
      <c r="B925" s="428"/>
      <c r="C925" s="428"/>
      <c r="D925" s="431"/>
      <c r="E925" s="430"/>
      <c r="F925" s="430"/>
      <c r="G925" s="430"/>
      <c r="H925" s="430"/>
      <c r="I925" s="430"/>
      <c r="J925" s="430"/>
      <c r="K925" s="430"/>
      <c r="L925" s="430"/>
      <c r="M925" s="430"/>
      <c r="N925" s="430"/>
      <c r="O925" s="430"/>
      <c r="P925" s="430"/>
    </row>
    <row r="926" spans="1:16" ht="14.25" customHeight="1">
      <c r="A926" s="427"/>
      <c r="B926" s="428"/>
      <c r="C926" s="428"/>
      <c r="D926" s="431"/>
      <c r="E926" s="430"/>
      <c r="F926" s="430"/>
      <c r="G926" s="430"/>
      <c r="H926" s="430"/>
      <c r="I926" s="430"/>
      <c r="J926" s="430"/>
      <c r="K926" s="430"/>
      <c r="L926" s="430"/>
      <c r="M926" s="430"/>
      <c r="N926" s="430"/>
      <c r="O926" s="430"/>
      <c r="P926" s="430"/>
    </row>
    <row r="927" spans="1:16" ht="14.25" customHeight="1">
      <c r="A927" s="427"/>
      <c r="B927" s="428"/>
      <c r="C927" s="428"/>
      <c r="D927" s="431"/>
      <c r="E927" s="430"/>
      <c r="F927" s="430"/>
      <c r="G927" s="430"/>
      <c r="H927" s="430"/>
      <c r="I927" s="430"/>
      <c r="J927" s="430"/>
      <c r="K927" s="430"/>
      <c r="L927" s="430"/>
      <c r="M927" s="430"/>
      <c r="N927" s="430"/>
      <c r="O927" s="430"/>
      <c r="P927" s="430"/>
    </row>
    <row r="928" spans="1:16" ht="14.25" customHeight="1">
      <c r="A928" s="427"/>
      <c r="B928" s="428"/>
      <c r="C928" s="428"/>
      <c r="D928" s="431"/>
      <c r="E928" s="430"/>
      <c r="F928" s="430"/>
      <c r="G928" s="430"/>
      <c r="H928" s="430"/>
      <c r="I928" s="430"/>
      <c r="J928" s="430"/>
      <c r="K928" s="430"/>
      <c r="L928" s="430"/>
      <c r="M928" s="430"/>
      <c r="N928" s="430"/>
      <c r="O928" s="430"/>
      <c r="P928" s="430"/>
    </row>
    <row r="929" spans="1:16" ht="14.25" customHeight="1">
      <c r="A929" s="427"/>
      <c r="B929" s="428"/>
      <c r="C929" s="428"/>
      <c r="D929" s="431"/>
      <c r="E929" s="430"/>
      <c r="F929" s="430"/>
      <c r="G929" s="430"/>
      <c r="H929" s="430"/>
      <c r="I929" s="430"/>
      <c r="J929" s="430"/>
      <c r="K929" s="430"/>
      <c r="L929" s="430"/>
      <c r="M929" s="430"/>
      <c r="N929" s="430"/>
      <c r="O929" s="430"/>
      <c r="P929" s="430"/>
    </row>
    <row r="930" spans="1:16" ht="14.25" customHeight="1">
      <c r="A930" s="427"/>
      <c r="B930" s="428"/>
      <c r="C930" s="428"/>
      <c r="D930" s="431"/>
      <c r="E930" s="430"/>
      <c r="F930" s="430"/>
      <c r="G930" s="430"/>
      <c r="H930" s="430"/>
      <c r="I930" s="430"/>
      <c r="J930" s="430"/>
      <c r="K930" s="430"/>
      <c r="L930" s="430"/>
      <c r="M930" s="430"/>
      <c r="N930" s="430"/>
      <c r="O930" s="430"/>
      <c r="P930" s="430"/>
    </row>
    <row r="931" spans="1:16" ht="14.25" customHeight="1">
      <c r="A931" s="427"/>
      <c r="B931" s="428"/>
      <c r="C931" s="428"/>
      <c r="D931" s="431"/>
      <c r="E931" s="430"/>
      <c r="F931" s="430"/>
      <c r="G931" s="430"/>
      <c r="H931" s="430"/>
      <c r="I931" s="430"/>
      <c r="J931" s="430"/>
      <c r="K931" s="430"/>
      <c r="L931" s="430"/>
      <c r="M931" s="430"/>
      <c r="N931" s="430"/>
      <c r="O931" s="430"/>
      <c r="P931" s="430"/>
    </row>
    <row r="932" spans="1:16" ht="14.25" customHeight="1">
      <c r="A932" s="427"/>
      <c r="B932" s="428"/>
      <c r="C932" s="428"/>
      <c r="D932" s="431"/>
      <c r="E932" s="430"/>
      <c r="F932" s="430"/>
      <c r="G932" s="430"/>
      <c r="H932" s="430"/>
      <c r="I932" s="430"/>
      <c r="J932" s="430"/>
      <c r="K932" s="430"/>
      <c r="L932" s="430"/>
      <c r="M932" s="430"/>
      <c r="N932" s="430"/>
      <c r="O932" s="430"/>
      <c r="P932" s="430"/>
    </row>
    <row r="933" spans="1:16" ht="14.25" customHeight="1">
      <c r="A933" s="427"/>
      <c r="B933" s="428"/>
      <c r="C933" s="428"/>
      <c r="D933" s="431"/>
      <c r="E933" s="430"/>
      <c r="F933" s="430"/>
      <c r="G933" s="430"/>
      <c r="H933" s="430"/>
      <c r="I933" s="430"/>
      <c r="J933" s="430"/>
      <c r="K933" s="430"/>
      <c r="L933" s="430"/>
      <c r="M933" s="430"/>
      <c r="N933" s="430"/>
      <c r="O933" s="430"/>
      <c r="P933" s="430"/>
    </row>
    <row r="934" spans="1:16" ht="14.25" customHeight="1">
      <c r="A934" s="427"/>
      <c r="B934" s="428"/>
      <c r="C934" s="428"/>
      <c r="D934" s="431"/>
      <c r="E934" s="430"/>
      <c r="F934" s="430"/>
      <c r="G934" s="430"/>
      <c r="H934" s="430"/>
      <c r="I934" s="430"/>
      <c r="J934" s="430"/>
      <c r="K934" s="430"/>
      <c r="L934" s="430"/>
      <c r="M934" s="430"/>
      <c r="N934" s="430"/>
      <c r="O934" s="430"/>
      <c r="P934" s="430"/>
    </row>
    <row r="935" spans="1:16" ht="14.25" customHeight="1">
      <c r="A935" s="427"/>
      <c r="B935" s="428"/>
      <c r="C935" s="428"/>
      <c r="D935" s="431"/>
      <c r="E935" s="430"/>
      <c r="F935" s="430"/>
      <c r="G935" s="430"/>
      <c r="H935" s="430"/>
      <c r="I935" s="430"/>
      <c r="J935" s="430"/>
      <c r="K935" s="430"/>
      <c r="L935" s="430"/>
      <c r="M935" s="430"/>
      <c r="N935" s="430"/>
      <c r="O935" s="430"/>
      <c r="P935" s="430"/>
    </row>
    <row r="936" spans="1:16" ht="14.25" customHeight="1">
      <c r="A936" s="427"/>
      <c r="B936" s="428"/>
      <c r="C936" s="428"/>
      <c r="D936" s="431"/>
      <c r="E936" s="430"/>
      <c r="F936" s="430"/>
      <c r="G936" s="430"/>
      <c r="H936" s="430"/>
      <c r="I936" s="430"/>
      <c r="J936" s="430"/>
      <c r="K936" s="430"/>
      <c r="L936" s="430"/>
      <c r="M936" s="430"/>
      <c r="N936" s="430"/>
      <c r="O936" s="430"/>
      <c r="P936" s="430"/>
    </row>
    <row r="937" spans="1:16" ht="14.25" customHeight="1">
      <c r="A937" s="427"/>
      <c r="B937" s="428"/>
      <c r="C937" s="428"/>
      <c r="D937" s="431"/>
      <c r="E937" s="430"/>
      <c r="F937" s="430"/>
      <c r="G937" s="430"/>
      <c r="H937" s="430"/>
      <c r="I937" s="430"/>
      <c r="J937" s="430"/>
      <c r="K937" s="430"/>
      <c r="L937" s="430"/>
      <c r="M937" s="430"/>
      <c r="N937" s="430"/>
      <c r="O937" s="430"/>
      <c r="P937" s="430"/>
    </row>
    <row r="938" spans="1:16" ht="14.25" customHeight="1">
      <c r="A938" s="427"/>
      <c r="B938" s="428"/>
      <c r="C938" s="428"/>
      <c r="D938" s="431"/>
      <c r="E938" s="430"/>
      <c r="F938" s="430"/>
      <c r="G938" s="430"/>
      <c r="H938" s="430"/>
      <c r="I938" s="430"/>
      <c r="J938" s="430"/>
      <c r="K938" s="430"/>
      <c r="L938" s="430"/>
      <c r="M938" s="430"/>
      <c r="N938" s="430"/>
      <c r="O938" s="430"/>
      <c r="P938" s="430"/>
    </row>
    <row r="939" spans="1:16" ht="14.25" customHeight="1">
      <c r="A939" s="427"/>
      <c r="B939" s="428"/>
      <c r="C939" s="428"/>
      <c r="D939" s="431"/>
      <c r="E939" s="430"/>
      <c r="F939" s="430"/>
      <c r="G939" s="430"/>
      <c r="H939" s="430"/>
      <c r="I939" s="430"/>
      <c r="J939" s="430"/>
      <c r="K939" s="430"/>
      <c r="L939" s="430"/>
      <c r="M939" s="430"/>
      <c r="N939" s="430"/>
      <c r="O939" s="430"/>
      <c r="P939" s="430"/>
    </row>
    <row r="940" spans="1:16" ht="14.25" customHeight="1">
      <c r="A940" s="427"/>
      <c r="B940" s="428"/>
      <c r="C940" s="428"/>
      <c r="D940" s="431"/>
      <c r="E940" s="430"/>
      <c r="F940" s="430"/>
      <c r="G940" s="430"/>
      <c r="H940" s="430"/>
      <c r="I940" s="430"/>
      <c r="J940" s="430"/>
      <c r="K940" s="430"/>
      <c r="L940" s="430"/>
      <c r="M940" s="430"/>
      <c r="N940" s="430"/>
      <c r="O940" s="430"/>
      <c r="P940" s="430"/>
    </row>
    <row r="941" spans="1:16" ht="14.25" customHeight="1">
      <c r="A941" s="427"/>
      <c r="B941" s="428"/>
      <c r="C941" s="428"/>
      <c r="D941" s="431"/>
      <c r="E941" s="430"/>
      <c r="F941" s="430"/>
      <c r="G941" s="430"/>
      <c r="H941" s="430"/>
      <c r="I941" s="430"/>
      <c r="J941" s="430"/>
      <c r="K941" s="430"/>
      <c r="L941" s="430"/>
      <c r="M941" s="430"/>
      <c r="N941" s="430"/>
      <c r="O941" s="430"/>
      <c r="P941" s="430"/>
    </row>
    <row r="942" spans="1:16" ht="14.25" customHeight="1">
      <c r="A942" s="427"/>
      <c r="B942" s="428"/>
      <c r="C942" s="428"/>
      <c r="D942" s="431"/>
      <c r="E942" s="430"/>
      <c r="F942" s="430"/>
      <c r="G942" s="430"/>
      <c r="H942" s="430"/>
      <c r="I942" s="430"/>
      <c r="J942" s="430"/>
      <c r="K942" s="430"/>
      <c r="L942" s="430"/>
      <c r="M942" s="430"/>
      <c r="N942" s="430"/>
      <c r="O942" s="430"/>
      <c r="P942" s="430"/>
    </row>
    <row r="943" spans="1:16" ht="14.25" customHeight="1">
      <c r="A943" s="427"/>
      <c r="B943" s="428"/>
      <c r="C943" s="428"/>
      <c r="D943" s="431"/>
      <c r="E943" s="430"/>
      <c r="F943" s="430"/>
      <c r="G943" s="430"/>
      <c r="H943" s="430"/>
      <c r="I943" s="430"/>
      <c r="J943" s="430"/>
      <c r="K943" s="430"/>
      <c r="L943" s="430"/>
      <c r="M943" s="430"/>
      <c r="N943" s="430"/>
      <c r="O943" s="430"/>
      <c r="P943" s="430"/>
    </row>
    <row r="944" spans="1:16" ht="14.25" customHeight="1">
      <c r="A944" s="427"/>
      <c r="B944" s="428"/>
      <c r="C944" s="428"/>
      <c r="D944" s="431"/>
      <c r="E944" s="430"/>
      <c r="F944" s="430"/>
      <c r="G944" s="430"/>
      <c r="H944" s="430"/>
      <c r="I944" s="430"/>
      <c r="J944" s="430"/>
      <c r="K944" s="430"/>
      <c r="L944" s="430"/>
      <c r="M944" s="430"/>
      <c r="N944" s="430"/>
      <c r="O944" s="430"/>
      <c r="P944" s="430"/>
    </row>
    <row r="945" spans="1:16" ht="14.25" customHeight="1">
      <c r="A945" s="427"/>
      <c r="B945" s="428"/>
      <c r="C945" s="428"/>
      <c r="D945" s="431"/>
      <c r="E945" s="430"/>
      <c r="F945" s="430"/>
      <c r="G945" s="430"/>
      <c r="H945" s="430"/>
      <c r="I945" s="430"/>
      <c r="J945" s="430"/>
      <c r="K945" s="430"/>
      <c r="L945" s="430"/>
      <c r="M945" s="430"/>
      <c r="N945" s="430"/>
      <c r="O945" s="430"/>
      <c r="P945" s="430"/>
    </row>
    <row r="946" spans="1:16" ht="14.25" customHeight="1">
      <c r="A946" s="427"/>
      <c r="B946" s="428"/>
      <c r="C946" s="428"/>
      <c r="D946" s="431"/>
      <c r="E946" s="430"/>
      <c r="F946" s="430"/>
      <c r="G946" s="430"/>
      <c r="H946" s="430"/>
      <c r="I946" s="430"/>
      <c r="J946" s="430"/>
      <c r="K946" s="430"/>
      <c r="L946" s="430"/>
      <c r="M946" s="430"/>
      <c r="N946" s="430"/>
      <c r="O946" s="430"/>
      <c r="P946" s="430"/>
    </row>
    <row r="947" spans="1:16" ht="14.25" customHeight="1">
      <c r="A947" s="427"/>
      <c r="B947" s="428"/>
      <c r="C947" s="428"/>
      <c r="D947" s="431"/>
      <c r="E947" s="430"/>
      <c r="F947" s="430"/>
      <c r="G947" s="430"/>
      <c r="H947" s="430"/>
      <c r="I947" s="430"/>
      <c r="J947" s="430"/>
      <c r="K947" s="430"/>
      <c r="L947" s="430"/>
      <c r="M947" s="430"/>
      <c r="N947" s="430"/>
      <c r="O947" s="430"/>
      <c r="P947" s="430"/>
    </row>
    <row r="948" spans="1:16" ht="14.25" customHeight="1">
      <c r="A948" s="427"/>
      <c r="B948" s="428"/>
      <c r="C948" s="428"/>
      <c r="D948" s="431"/>
      <c r="E948" s="430"/>
      <c r="F948" s="430"/>
      <c r="G948" s="430"/>
      <c r="H948" s="430"/>
      <c r="I948" s="430"/>
      <c r="J948" s="430"/>
      <c r="K948" s="430"/>
      <c r="L948" s="430"/>
      <c r="M948" s="430"/>
      <c r="N948" s="430"/>
      <c r="O948" s="430"/>
      <c r="P948" s="430"/>
    </row>
    <row r="949" spans="1:16" ht="14.25" customHeight="1">
      <c r="A949" s="427"/>
      <c r="B949" s="428"/>
      <c r="C949" s="428"/>
      <c r="D949" s="431"/>
      <c r="E949" s="430"/>
      <c r="F949" s="430"/>
      <c r="G949" s="430"/>
      <c r="H949" s="430"/>
      <c r="I949" s="430"/>
      <c r="J949" s="430"/>
      <c r="K949" s="430"/>
      <c r="L949" s="430"/>
      <c r="M949" s="430"/>
      <c r="N949" s="430"/>
      <c r="O949" s="430"/>
      <c r="P949" s="430"/>
    </row>
    <row r="950" spans="1:16" ht="14.25" customHeight="1">
      <c r="A950" s="427"/>
      <c r="B950" s="428"/>
      <c r="C950" s="428"/>
      <c r="D950" s="431"/>
      <c r="E950" s="430"/>
      <c r="F950" s="430"/>
      <c r="G950" s="430"/>
      <c r="H950" s="430"/>
      <c r="I950" s="430"/>
      <c r="J950" s="430"/>
      <c r="K950" s="430"/>
      <c r="L950" s="430"/>
      <c r="M950" s="430"/>
      <c r="N950" s="430"/>
      <c r="O950" s="430"/>
      <c r="P950" s="430"/>
    </row>
    <row r="951" spans="1:16" ht="14.25" customHeight="1">
      <c r="A951" s="427"/>
      <c r="B951" s="428"/>
      <c r="C951" s="428"/>
      <c r="D951" s="431"/>
      <c r="E951" s="430"/>
      <c r="F951" s="430"/>
      <c r="G951" s="430"/>
      <c r="H951" s="430"/>
      <c r="I951" s="430"/>
      <c r="J951" s="430"/>
      <c r="K951" s="430"/>
      <c r="L951" s="430"/>
      <c r="M951" s="430"/>
      <c r="N951" s="430"/>
      <c r="O951" s="430"/>
      <c r="P951" s="430"/>
    </row>
    <row r="952" spans="1:16" ht="14.25" customHeight="1">
      <c r="A952" s="427"/>
      <c r="B952" s="428"/>
      <c r="C952" s="428"/>
      <c r="D952" s="431"/>
      <c r="E952" s="430"/>
      <c r="F952" s="430"/>
      <c r="G952" s="430"/>
      <c r="H952" s="430"/>
      <c r="I952" s="430"/>
      <c r="J952" s="430"/>
      <c r="K952" s="430"/>
      <c r="L952" s="430"/>
      <c r="M952" s="430"/>
      <c r="N952" s="430"/>
      <c r="O952" s="430"/>
      <c r="P952" s="430"/>
    </row>
    <row r="953" spans="1:16" ht="14.25" customHeight="1">
      <c r="A953" s="427"/>
      <c r="B953" s="428"/>
      <c r="C953" s="428"/>
      <c r="D953" s="431"/>
      <c r="E953" s="430"/>
      <c r="F953" s="430"/>
      <c r="G953" s="430"/>
      <c r="H953" s="430"/>
      <c r="I953" s="430"/>
      <c r="J953" s="430"/>
      <c r="K953" s="430"/>
      <c r="L953" s="430"/>
      <c r="M953" s="430"/>
      <c r="N953" s="430"/>
      <c r="O953" s="430"/>
      <c r="P953" s="430"/>
    </row>
    <row r="954" spans="1:16" ht="14.25" customHeight="1">
      <c r="A954" s="427"/>
      <c r="B954" s="428"/>
      <c r="C954" s="428"/>
      <c r="D954" s="431"/>
      <c r="E954" s="430"/>
      <c r="F954" s="430"/>
      <c r="G954" s="430"/>
      <c r="H954" s="430"/>
      <c r="I954" s="430"/>
      <c r="J954" s="430"/>
      <c r="K954" s="430"/>
      <c r="L954" s="430"/>
      <c r="M954" s="430"/>
      <c r="N954" s="430"/>
      <c r="O954" s="430"/>
      <c r="P954" s="430"/>
    </row>
    <row r="955" spans="1:16" ht="14.25" customHeight="1">
      <c r="A955" s="427"/>
      <c r="B955" s="428"/>
      <c r="C955" s="428"/>
      <c r="D955" s="431"/>
      <c r="E955" s="430"/>
      <c r="F955" s="430"/>
      <c r="G955" s="430"/>
      <c r="H955" s="430"/>
      <c r="I955" s="430"/>
      <c r="J955" s="430"/>
      <c r="K955" s="430"/>
      <c r="L955" s="430"/>
      <c r="M955" s="430"/>
      <c r="N955" s="430"/>
      <c r="O955" s="430"/>
      <c r="P955" s="430"/>
    </row>
    <row r="956" spans="1:16" ht="14.25" customHeight="1">
      <c r="A956" s="427"/>
      <c r="B956" s="428"/>
      <c r="C956" s="428"/>
      <c r="D956" s="431"/>
      <c r="E956" s="430"/>
      <c r="F956" s="430"/>
      <c r="G956" s="430"/>
      <c r="H956" s="430"/>
      <c r="I956" s="430"/>
      <c r="J956" s="430"/>
      <c r="K956" s="430"/>
      <c r="L956" s="430"/>
      <c r="M956" s="430"/>
      <c r="N956" s="430"/>
      <c r="O956" s="430"/>
      <c r="P956" s="430"/>
    </row>
    <row r="957" spans="1:16" ht="14.25" customHeight="1">
      <c r="A957" s="427"/>
      <c r="B957" s="428"/>
      <c r="C957" s="428"/>
      <c r="D957" s="431"/>
      <c r="E957" s="430"/>
      <c r="F957" s="430"/>
      <c r="G957" s="430"/>
      <c r="H957" s="430"/>
      <c r="I957" s="430"/>
      <c r="J957" s="430"/>
      <c r="K957" s="430"/>
      <c r="L957" s="430"/>
      <c r="M957" s="430"/>
      <c r="N957" s="430"/>
      <c r="O957" s="430"/>
      <c r="P957" s="430"/>
    </row>
    <row r="958" spans="1:16" ht="14.25" customHeight="1">
      <c r="A958" s="427"/>
      <c r="B958" s="428"/>
      <c r="C958" s="428"/>
      <c r="D958" s="431"/>
      <c r="E958" s="430"/>
      <c r="F958" s="430"/>
      <c r="G958" s="430"/>
      <c r="H958" s="430"/>
      <c r="I958" s="430"/>
      <c r="J958" s="430"/>
      <c r="K958" s="430"/>
      <c r="L958" s="430"/>
      <c r="M958" s="430"/>
      <c r="N958" s="430"/>
      <c r="O958" s="430"/>
      <c r="P958" s="430"/>
    </row>
    <row r="959" spans="1:16" ht="14.25" customHeight="1">
      <c r="A959" s="427"/>
      <c r="B959" s="428"/>
      <c r="C959" s="428"/>
      <c r="D959" s="431"/>
      <c r="E959" s="430"/>
      <c r="F959" s="430"/>
      <c r="G959" s="430"/>
      <c r="H959" s="430"/>
      <c r="I959" s="430"/>
      <c r="J959" s="430"/>
      <c r="K959" s="430"/>
      <c r="L959" s="430"/>
      <c r="M959" s="430"/>
      <c r="N959" s="430"/>
      <c r="O959" s="430"/>
      <c r="P959" s="430"/>
    </row>
    <row r="960" spans="1:16" ht="14.25" customHeight="1">
      <c r="A960" s="427"/>
      <c r="B960" s="428"/>
      <c r="C960" s="428"/>
      <c r="D960" s="431"/>
      <c r="E960" s="430"/>
      <c r="F960" s="430"/>
      <c r="G960" s="430"/>
      <c r="H960" s="430"/>
      <c r="I960" s="430"/>
      <c r="J960" s="430"/>
      <c r="K960" s="430"/>
      <c r="L960" s="430"/>
      <c r="M960" s="430"/>
      <c r="N960" s="430"/>
      <c r="O960" s="430"/>
      <c r="P960" s="430"/>
    </row>
    <row r="961" spans="1:16" ht="14.25" customHeight="1">
      <c r="A961" s="427"/>
      <c r="B961" s="428"/>
      <c r="C961" s="428"/>
      <c r="D961" s="431"/>
      <c r="E961" s="430"/>
      <c r="F961" s="430"/>
      <c r="G961" s="430"/>
      <c r="H961" s="430"/>
      <c r="I961" s="430"/>
      <c r="J961" s="430"/>
      <c r="K961" s="430"/>
      <c r="L961" s="430"/>
      <c r="M961" s="430"/>
      <c r="N961" s="430"/>
      <c r="O961" s="430"/>
      <c r="P961" s="430"/>
    </row>
    <row r="962" spans="1:16" ht="14.25" customHeight="1">
      <c r="A962" s="427"/>
      <c r="B962" s="428"/>
      <c r="C962" s="428"/>
      <c r="D962" s="431"/>
      <c r="E962" s="430"/>
      <c r="F962" s="430"/>
      <c r="G962" s="430"/>
      <c r="H962" s="430"/>
      <c r="I962" s="430"/>
      <c r="J962" s="430"/>
      <c r="K962" s="430"/>
      <c r="L962" s="430"/>
      <c r="M962" s="430"/>
      <c r="N962" s="430"/>
      <c r="O962" s="430"/>
      <c r="P962" s="430"/>
    </row>
    <row r="963" spans="1:16" ht="14.25" customHeight="1">
      <c r="A963" s="427"/>
      <c r="B963" s="428"/>
      <c r="C963" s="428"/>
      <c r="D963" s="431"/>
      <c r="E963" s="430"/>
      <c r="F963" s="430"/>
      <c r="G963" s="430"/>
      <c r="H963" s="430"/>
      <c r="I963" s="430"/>
      <c r="J963" s="430"/>
      <c r="K963" s="430"/>
      <c r="L963" s="430"/>
      <c r="M963" s="430"/>
      <c r="N963" s="430"/>
      <c r="O963" s="430"/>
      <c r="P963" s="430"/>
    </row>
    <row r="964" spans="1:16" ht="14.25" customHeight="1">
      <c r="A964" s="427"/>
      <c r="B964" s="428"/>
      <c r="C964" s="428"/>
      <c r="D964" s="431"/>
      <c r="E964" s="430"/>
      <c r="F964" s="430"/>
      <c r="G964" s="430"/>
      <c r="H964" s="430"/>
      <c r="I964" s="430"/>
      <c r="J964" s="430"/>
      <c r="K964" s="430"/>
      <c r="L964" s="430"/>
      <c r="M964" s="430"/>
      <c r="N964" s="430"/>
      <c r="O964" s="430"/>
      <c r="P964" s="430"/>
    </row>
    <row r="965" spans="1:16" ht="14.25" customHeight="1">
      <c r="A965" s="427"/>
      <c r="B965" s="428"/>
      <c r="C965" s="428"/>
      <c r="D965" s="431"/>
      <c r="E965" s="430"/>
      <c r="F965" s="430"/>
      <c r="G965" s="430"/>
      <c r="H965" s="430"/>
      <c r="I965" s="430"/>
      <c r="J965" s="430"/>
      <c r="K965" s="430"/>
      <c r="L965" s="430"/>
      <c r="M965" s="430"/>
      <c r="N965" s="430"/>
      <c r="O965" s="430"/>
      <c r="P965" s="430"/>
    </row>
    <row r="966" spans="1:16" ht="14.25" customHeight="1">
      <c r="A966" s="427"/>
      <c r="B966" s="428"/>
      <c r="C966" s="428"/>
      <c r="D966" s="431"/>
      <c r="E966" s="430"/>
      <c r="F966" s="430"/>
      <c r="G966" s="430"/>
      <c r="H966" s="430"/>
      <c r="I966" s="430"/>
      <c r="J966" s="430"/>
      <c r="K966" s="430"/>
      <c r="L966" s="430"/>
      <c r="M966" s="430"/>
      <c r="N966" s="430"/>
      <c r="O966" s="430"/>
      <c r="P966" s="430"/>
    </row>
    <row r="967" spans="1:16" ht="14.25" customHeight="1">
      <c r="A967" s="427"/>
      <c r="B967" s="428"/>
      <c r="C967" s="428"/>
      <c r="D967" s="431"/>
      <c r="E967" s="430"/>
      <c r="F967" s="430"/>
      <c r="G967" s="430"/>
      <c r="H967" s="430"/>
      <c r="I967" s="430"/>
      <c r="J967" s="430"/>
      <c r="K967" s="430"/>
      <c r="L967" s="430"/>
      <c r="M967" s="430"/>
      <c r="N967" s="430"/>
      <c r="O967" s="430"/>
      <c r="P967" s="430"/>
    </row>
    <row r="968" spans="1:16" ht="14.25" customHeight="1">
      <c r="A968" s="427"/>
      <c r="B968" s="428"/>
      <c r="C968" s="428"/>
      <c r="D968" s="431"/>
      <c r="E968" s="430"/>
      <c r="F968" s="430"/>
      <c r="G968" s="430"/>
      <c r="H968" s="430"/>
      <c r="I968" s="430"/>
      <c r="J968" s="430"/>
      <c r="K968" s="430"/>
      <c r="L968" s="430"/>
      <c r="M968" s="430"/>
      <c r="N968" s="430"/>
      <c r="O968" s="430"/>
      <c r="P968" s="430"/>
    </row>
    <row r="969" spans="1:16" ht="14.25" customHeight="1">
      <c r="A969" s="427"/>
      <c r="B969" s="428"/>
      <c r="C969" s="428"/>
      <c r="D969" s="431"/>
      <c r="E969" s="430"/>
      <c r="F969" s="430"/>
      <c r="G969" s="430"/>
      <c r="H969" s="430"/>
      <c r="I969" s="430"/>
      <c r="J969" s="430"/>
      <c r="K969" s="430"/>
      <c r="L969" s="430"/>
      <c r="M969" s="430"/>
      <c r="N969" s="430"/>
      <c r="O969" s="430"/>
      <c r="P969" s="430"/>
    </row>
    <row r="970" spans="1:16" ht="14.25" customHeight="1">
      <c r="A970" s="427"/>
      <c r="B970" s="428"/>
      <c r="C970" s="428"/>
      <c r="D970" s="431"/>
      <c r="E970" s="430"/>
      <c r="F970" s="430"/>
      <c r="G970" s="430"/>
      <c r="H970" s="430"/>
      <c r="I970" s="430"/>
      <c r="J970" s="430"/>
      <c r="K970" s="430"/>
      <c r="L970" s="430"/>
      <c r="M970" s="430"/>
      <c r="N970" s="430"/>
      <c r="O970" s="430"/>
      <c r="P970" s="430"/>
    </row>
    <row r="971" spans="1:16" ht="14.25" customHeight="1">
      <c r="A971" s="427"/>
      <c r="B971" s="428"/>
      <c r="C971" s="428"/>
      <c r="D971" s="431"/>
      <c r="E971" s="430"/>
      <c r="F971" s="430"/>
      <c r="G971" s="430"/>
      <c r="H971" s="430"/>
      <c r="I971" s="430"/>
      <c r="J971" s="430"/>
      <c r="K971" s="430"/>
      <c r="L971" s="430"/>
      <c r="M971" s="430"/>
      <c r="N971" s="430"/>
      <c r="O971" s="430"/>
      <c r="P971" s="430"/>
    </row>
    <row r="972" spans="1:16" ht="14.25" customHeight="1">
      <c r="A972" s="427"/>
      <c r="B972" s="428"/>
      <c r="C972" s="428"/>
      <c r="D972" s="431"/>
      <c r="E972" s="430"/>
      <c r="F972" s="430"/>
      <c r="G972" s="430"/>
      <c r="H972" s="430"/>
      <c r="I972" s="430"/>
      <c r="J972" s="430"/>
      <c r="K972" s="430"/>
      <c r="L972" s="430"/>
      <c r="M972" s="430"/>
      <c r="N972" s="430"/>
      <c r="O972" s="430"/>
      <c r="P972" s="430"/>
    </row>
    <row r="973" spans="1:16" ht="14.25" customHeight="1">
      <c r="A973" s="427"/>
      <c r="B973" s="428"/>
      <c r="C973" s="428"/>
      <c r="D973" s="431"/>
      <c r="E973" s="430"/>
      <c r="F973" s="430"/>
      <c r="G973" s="430"/>
      <c r="H973" s="430"/>
      <c r="I973" s="430"/>
      <c r="J973" s="430"/>
      <c r="K973" s="430"/>
      <c r="L973" s="430"/>
      <c r="M973" s="430"/>
      <c r="N973" s="430"/>
      <c r="O973" s="430"/>
      <c r="P973" s="430"/>
    </row>
    <row r="974" spans="1:16" ht="14.25" customHeight="1">
      <c r="A974" s="427"/>
      <c r="B974" s="428"/>
      <c r="C974" s="428"/>
      <c r="D974" s="431"/>
      <c r="E974" s="430"/>
      <c r="F974" s="430"/>
      <c r="G974" s="430"/>
      <c r="H974" s="430"/>
      <c r="I974" s="430"/>
      <c r="J974" s="430"/>
      <c r="K974" s="430"/>
      <c r="L974" s="430"/>
      <c r="M974" s="430"/>
      <c r="N974" s="430"/>
      <c r="O974" s="430"/>
      <c r="P974" s="430"/>
    </row>
    <row r="975" spans="1:16" ht="14.25" customHeight="1">
      <c r="A975" s="427"/>
      <c r="B975" s="428"/>
      <c r="C975" s="428"/>
      <c r="D975" s="431"/>
      <c r="E975" s="430"/>
      <c r="F975" s="430"/>
      <c r="G975" s="430"/>
      <c r="H975" s="430"/>
      <c r="I975" s="430"/>
      <c r="J975" s="430"/>
      <c r="K975" s="430"/>
      <c r="L975" s="430"/>
      <c r="M975" s="430"/>
      <c r="N975" s="430"/>
      <c r="O975" s="430"/>
      <c r="P975" s="430"/>
    </row>
    <row r="976" spans="1:16" ht="14.25" customHeight="1">
      <c r="A976" s="427"/>
      <c r="B976" s="428"/>
      <c r="C976" s="428"/>
      <c r="D976" s="431"/>
      <c r="E976" s="430"/>
      <c r="F976" s="430"/>
      <c r="G976" s="430"/>
      <c r="H976" s="430"/>
      <c r="I976" s="430"/>
      <c r="J976" s="430"/>
      <c r="K976" s="430"/>
      <c r="L976" s="430"/>
      <c r="M976" s="430"/>
      <c r="N976" s="430"/>
      <c r="O976" s="430"/>
      <c r="P976" s="430"/>
    </row>
    <row r="977" spans="1:16" ht="14.25" customHeight="1">
      <c r="A977" s="427"/>
      <c r="B977" s="428"/>
      <c r="C977" s="428"/>
      <c r="D977" s="431"/>
      <c r="E977" s="430"/>
      <c r="F977" s="430"/>
      <c r="G977" s="430"/>
      <c r="H977" s="430"/>
      <c r="I977" s="430"/>
      <c r="J977" s="430"/>
      <c r="K977" s="430"/>
      <c r="L977" s="430"/>
      <c r="M977" s="430"/>
      <c r="N977" s="430"/>
      <c r="O977" s="430"/>
      <c r="P977" s="430"/>
    </row>
    <row r="978" spans="1:16" ht="14.25" customHeight="1">
      <c r="A978" s="427"/>
      <c r="B978" s="428"/>
      <c r="C978" s="428"/>
      <c r="D978" s="431"/>
      <c r="E978" s="430"/>
      <c r="F978" s="430"/>
      <c r="G978" s="430"/>
      <c r="H978" s="430"/>
      <c r="I978" s="430"/>
      <c r="J978" s="430"/>
      <c r="K978" s="430"/>
      <c r="L978" s="430"/>
      <c r="M978" s="430"/>
      <c r="N978" s="430"/>
      <c r="O978" s="430"/>
      <c r="P978" s="430"/>
    </row>
    <row r="979" spans="1:16" ht="14.25" customHeight="1">
      <c r="A979" s="427"/>
      <c r="B979" s="428"/>
      <c r="C979" s="428"/>
      <c r="D979" s="431"/>
      <c r="E979" s="430"/>
      <c r="F979" s="430"/>
      <c r="G979" s="430"/>
      <c r="H979" s="430"/>
      <c r="I979" s="430"/>
      <c r="J979" s="430"/>
      <c r="K979" s="430"/>
      <c r="L979" s="430"/>
      <c r="M979" s="430"/>
      <c r="N979" s="430"/>
      <c r="O979" s="430"/>
      <c r="P979" s="430"/>
    </row>
    <row r="980" spans="1:16" ht="14.25" customHeight="1">
      <c r="A980" s="427"/>
      <c r="B980" s="428"/>
      <c r="C980" s="428"/>
      <c r="D980" s="431"/>
      <c r="E980" s="430"/>
      <c r="F980" s="430"/>
      <c r="G980" s="430"/>
      <c r="H980" s="430"/>
      <c r="I980" s="430"/>
      <c r="J980" s="430"/>
      <c r="K980" s="430"/>
      <c r="L980" s="430"/>
      <c r="M980" s="430"/>
      <c r="N980" s="430"/>
      <c r="O980" s="430"/>
      <c r="P980" s="430"/>
    </row>
    <row r="981" spans="1:16" ht="14.25" customHeight="1">
      <c r="A981" s="427"/>
      <c r="B981" s="428"/>
      <c r="C981" s="428"/>
      <c r="D981" s="431"/>
      <c r="E981" s="430"/>
      <c r="F981" s="430"/>
      <c r="G981" s="430"/>
      <c r="H981" s="430"/>
      <c r="I981" s="430"/>
      <c r="J981" s="430"/>
      <c r="K981" s="430"/>
      <c r="L981" s="430"/>
      <c r="M981" s="430"/>
      <c r="N981" s="430"/>
      <c r="O981" s="430"/>
      <c r="P981" s="430"/>
    </row>
    <row r="982" spans="1:16" ht="14.25" customHeight="1">
      <c r="A982" s="427"/>
      <c r="B982" s="428"/>
      <c r="C982" s="428"/>
      <c r="D982" s="431"/>
      <c r="E982" s="430"/>
      <c r="F982" s="430"/>
      <c r="G982" s="430"/>
      <c r="H982" s="430"/>
      <c r="I982" s="430"/>
      <c r="J982" s="430"/>
      <c r="K982" s="430"/>
      <c r="L982" s="430"/>
      <c r="M982" s="430"/>
      <c r="N982" s="430"/>
      <c r="O982" s="430"/>
      <c r="P982" s="430"/>
    </row>
    <row r="983" spans="1:16" ht="14.25" customHeight="1">
      <c r="A983" s="427"/>
      <c r="B983" s="428"/>
      <c r="C983" s="428"/>
      <c r="D983" s="431"/>
      <c r="E983" s="430"/>
      <c r="F983" s="430"/>
      <c r="G983" s="430"/>
      <c r="H983" s="430"/>
      <c r="I983" s="430"/>
      <c r="J983" s="430"/>
      <c r="K983" s="430"/>
      <c r="L983" s="430"/>
      <c r="M983" s="430"/>
      <c r="N983" s="430"/>
      <c r="O983" s="430"/>
      <c r="P983" s="430"/>
    </row>
    <row r="984" spans="1:16" ht="14.25" customHeight="1">
      <c r="A984" s="427"/>
      <c r="B984" s="428"/>
      <c r="C984" s="428"/>
      <c r="D984" s="431"/>
      <c r="E984" s="430"/>
      <c r="F984" s="430"/>
      <c r="G984" s="430"/>
      <c r="H984" s="430"/>
      <c r="I984" s="430"/>
      <c r="J984" s="430"/>
      <c r="K984" s="430"/>
      <c r="L984" s="430"/>
      <c r="M984" s="430"/>
      <c r="N984" s="430"/>
      <c r="O984" s="430"/>
      <c r="P984" s="430"/>
    </row>
    <row r="985" spans="1:16" ht="14.25" customHeight="1">
      <c r="A985" s="427"/>
      <c r="B985" s="428"/>
      <c r="C985" s="428"/>
      <c r="D985" s="431"/>
      <c r="E985" s="430"/>
      <c r="F985" s="430"/>
      <c r="G985" s="430"/>
      <c r="H985" s="430"/>
      <c r="I985" s="430"/>
      <c r="J985" s="430"/>
      <c r="K985" s="430"/>
      <c r="L985" s="430"/>
      <c r="M985" s="430"/>
      <c r="N985" s="430"/>
      <c r="O985" s="430"/>
      <c r="P985" s="430"/>
    </row>
    <row r="986" spans="1:16" ht="14.25" customHeight="1">
      <c r="A986" s="427"/>
      <c r="B986" s="428"/>
      <c r="C986" s="428"/>
      <c r="D986" s="431"/>
      <c r="E986" s="430"/>
      <c r="F986" s="430"/>
      <c r="G986" s="430"/>
      <c r="H986" s="430"/>
      <c r="I986" s="430"/>
      <c r="J986" s="430"/>
      <c r="K986" s="430"/>
      <c r="L986" s="430"/>
      <c r="M986" s="430"/>
      <c r="N986" s="430"/>
      <c r="O986" s="430"/>
      <c r="P986" s="430"/>
    </row>
    <row r="987" spans="1:16" ht="14.25" customHeight="1">
      <c r="A987" s="427"/>
      <c r="B987" s="428"/>
      <c r="C987" s="428"/>
      <c r="D987" s="431"/>
      <c r="E987" s="430"/>
      <c r="F987" s="430"/>
      <c r="G987" s="430"/>
      <c r="H987" s="430"/>
      <c r="I987" s="430"/>
      <c r="J987" s="430"/>
      <c r="K987" s="430"/>
      <c r="L987" s="430"/>
      <c r="M987" s="430"/>
      <c r="N987" s="430"/>
      <c r="O987" s="430"/>
      <c r="P987" s="430"/>
    </row>
    <row r="988" spans="1:16" ht="14.25" customHeight="1">
      <c r="A988" s="427"/>
      <c r="B988" s="428"/>
      <c r="C988" s="428"/>
      <c r="D988" s="431"/>
      <c r="E988" s="430"/>
      <c r="F988" s="430"/>
      <c r="G988" s="430"/>
      <c r="H988" s="430"/>
      <c r="I988" s="430"/>
      <c r="J988" s="430"/>
      <c r="K988" s="430"/>
      <c r="L988" s="430"/>
      <c r="M988" s="430"/>
      <c r="N988" s="430"/>
      <c r="O988" s="430"/>
      <c r="P988" s="430"/>
    </row>
    <row r="989" spans="1:16" ht="14.25" customHeight="1">
      <c r="A989" s="427"/>
      <c r="B989" s="428"/>
      <c r="C989" s="428"/>
      <c r="D989" s="431"/>
      <c r="E989" s="430"/>
      <c r="F989" s="430"/>
      <c r="G989" s="430"/>
      <c r="H989" s="430"/>
      <c r="I989" s="430"/>
      <c r="J989" s="430"/>
      <c r="K989" s="430"/>
      <c r="L989" s="430"/>
      <c r="M989" s="430"/>
      <c r="N989" s="430"/>
      <c r="O989" s="430"/>
      <c r="P989" s="430"/>
    </row>
  </sheetData>
  <mergeCells count="7">
    <mergeCell ref="N10:O10"/>
    <mergeCell ref="P10:P11"/>
    <mergeCell ref="B12:B14"/>
    <mergeCell ref="A10:D10"/>
    <mergeCell ref="E10:F10"/>
    <mergeCell ref="G10:H10"/>
    <mergeCell ref="I10:M10"/>
  </mergeCells>
  <pageMargins left="0.25" right="0.25" top="0.75" bottom="0.75" header="0" footer="0"/>
  <pageSetup paperSize="9" scale="45" fitToHeight="0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8" tint="-0.249977111117893"/>
    <pageSetUpPr fitToPage="1"/>
  </sheetPr>
  <dimension ref="A1:P23"/>
  <sheetViews>
    <sheetView view="pageBreakPreview" zoomScale="60" zoomScaleNormal="70" workbookViewId="0">
      <selection activeCell="C2" sqref="C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22.5703125" style="72" customWidth="1"/>
    <col min="13" max="13" width="25" style="72" customWidth="1"/>
    <col min="14" max="14" width="28" style="72" customWidth="1"/>
    <col min="15" max="15" width="24.28515625" style="72" customWidth="1"/>
    <col min="16" max="16" width="34.285156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10" t="s">
        <v>824</v>
      </c>
      <c r="D2" s="60"/>
      <c r="E2" s="61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729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s="58" customFormat="1" ht="24.95" customHeight="1">
      <c r="A5" s="165"/>
      <c r="B5" s="108" t="s">
        <v>20</v>
      </c>
      <c r="C5" s="185" t="s">
        <v>730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s="58" customFormat="1" ht="24.95" customHeight="1">
      <c r="A6" s="165"/>
      <c r="B6" s="108" t="s">
        <v>22</v>
      </c>
      <c r="C6" s="185" t="s">
        <v>731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s="58" customFormat="1" ht="24.95" customHeight="1">
      <c r="A7" s="165"/>
      <c r="B7" s="108" t="s">
        <v>24</v>
      </c>
      <c r="C7" s="636" t="s">
        <v>815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s="58" customFormat="1" ht="24.95" customHeight="1">
      <c r="A8" s="165"/>
      <c r="B8" s="108" t="s">
        <v>26</v>
      </c>
      <c r="C8" s="112" t="s">
        <v>816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s="58" customFormat="1" ht="24.95" customHeight="1">
      <c r="A9" s="165"/>
      <c r="B9" s="108" t="s">
        <v>28</v>
      </c>
      <c r="C9" s="631" t="s">
        <v>817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529" t="s">
        <v>41</v>
      </c>
      <c r="H11" s="529" t="s">
        <v>42</v>
      </c>
      <c r="I11" s="190" t="s">
        <v>43</v>
      </c>
      <c r="J11" s="188" t="s">
        <v>44</v>
      </c>
      <c r="K11" s="188" t="s">
        <v>45</v>
      </c>
      <c r="L11" s="529" t="s">
        <v>46</v>
      </c>
      <c r="M11" s="529" t="s">
        <v>47</v>
      </c>
      <c r="N11" s="529" t="s">
        <v>48</v>
      </c>
      <c r="O11" s="529" t="s">
        <v>49</v>
      </c>
      <c r="P11" s="1115"/>
    </row>
    <row r="12" spans="1:16" ht="99.95" customHeight="1">
      <c r="A12" s="175">
        <v>1</v>
      </c>
      <c r="B12" s="177" t="s">
        <v>732</v>
      </c>
      <c r="C12" s="91"/>
      <c r="D12" s="629"/>
      <c r="E12" s="630" t="s">
        <v>459</v>
      </c>
      <c r="F12" s="633" t="s">
        <v>733</v>
      </c>
      <c r="G12" s="630" t="s">
        <v>459</v>
      </c>
      <c r="H12" s="154" t="s">
        <v>734</v>
      </c>
      <c r="I12" s="662">
        <f>M12/K12</f>
        <v>1</v>
      </c>
      <c r="J12" s="179" t="s">
        <v>63</v>
      </c>
      <c r="K12" s="183">
        <v>100</v>
      </c>
      <c r="L12" s="154" t="s">
        <v>734</v>
      </c>
      <c r="M12" s="663">
        <v>100</v>
      </c>
      <c r="N12" s="664"/>
      <c r="O12" s="664"/>
      <c r="P12" s="91" t="s">
        <v>735</v>
      </c>
    </row>
    <row r="13" spans="1:16" ht="74.25" customHeight="1">
      <c r="A13" s="175">
        <v>2</v>
      </c>
      <c r="B13" s="177" t="s">
        <v>736</v>
      </c>
      <c r="C13" s="177" t="s">
        <v>737</v>
      </c>
      <c r="D13" s="629"/>
      <c r="E13" s="633" t="s">
        <v>626</v>
      </c>
      <c r="F13" s="633" t="s">
        <v>738</v>
      </c>
      <c r="G13" s="154" t="s">
        <v>626</v>
      </c>
      <c r="H13" s="154" t="s">
        <v>739</v>
      </c>
      <c r="I13" s="662">
        <f>M13/K13</f>
        <v>1</v>
      </c>
      <c r="J13" s="179" t="s">
        <v>63</v>
      </c>
      <c r="K13" s="183">
        <v>100</v>
      </c>
      <c r="L13" s="154" t="s">
        <v>739</v>
      </c>
      <c r="M13" s="663">
        <v>100</v>
      </c>
      <c r="N13" s="664" t="s">
        <v>740</v>
      </c>
      <c r="O13" s="664"/>
      <c r="P13" s="91" t="s">
        <v>741</v>
      </c>
    </row>
    <row r="14" spans="1:16" ht="120">
      <c r="A14" s="175"/>
      <c r="B14" s="177"/>
      <c r="C14" s="91" t="s">
        <v>742</v>
      </c>
      <c r="D14" s="629">
        <v>50</v>
      </c>
      <c r="E14" s="633" t="s">
        <v>181</v>
      </c>
      <c r="F14" s="493" t="s">
        <v>212</v>
      </c>
      <c r="G14" s="84" t="s">
        <v>626</v>
      </c>
      <c r="H14" s="85"/>
      <c r="I14" s="184">
        <f>M14/K14</f>
        <v>1</v>
      </c>
      <c r="J14" s="179" t="s">
        <v>63</v>
      </c>
      <c r="K14" s="183">
        <v>100</v>
      </c>
      <c r="L14" s="742">
        <v>24153</v>
      </c>
      <c r="M14" s="606">
        <v>100</v>
      </c>
      <c r="N14" s="762" t="s">
        <v>821</v>
      </c>
      <c r="O14" s="762"/>
      <c r="P14" s="661" t="s">
        <v>843</v>
      </c>
    </row>
    <row r="15" spans="1:16" ht="120">
      <c r="A15" s="175"/>
      <c r="B15" s="177"/>
      <c r="C15" s="91" t="s">
        <v>743</v>
      </c>
      <c r="D15" s="629">
        <v>25</v>
      </c>
      <c r="E15" s="633" t="s">
        <v>181</v>
      </c>
      <c r="F15" s="493" t="s">
        <v>578</v>
      </c>
      <c r="G15" s="84" t="s">
        <v>626</v>
      </c>
      <c r="H15" s="85" t="s">
        <v>805</v>
      </c>
      <c r="I15" s="184">
        <f t="shared" ref="I15:I16" si="0">M15/K15</f>
        <v>1</v>
      </c>
      <c r="J15" s="179" t="s">
        <v>63</v>
      </c>
      <c r="K15" s="183">
        <v>100</v>
      </c>
      <c r="L15" s="742">
        <v>44932</v>
      </c>
      <c r="M15" s="606">
        <v>100</v>
      </c>
      <c r="N15" s="762" t="s">
        <v>744</v>
      </c>
      <c r="O15" s="761"/>
      <c r="P15" s="762" t="s">
        <v>822</v>
      </c>
    </row>
    <row r="16" spans="1:16" ht="123" customHeight="1">
      <c r="A16" s="175"/>
      <c r="B16" s="177"/>
      <c r="C16" s="91" t="s">
        <v>745</v>
      </c>
      <c r="D16" s="629">
        <v>25</v>
      </c>
      <c r="E16" s="633" t="s">
        <v>181</v>
      </c>
      <c r="F16" s="493" t="s">
        <v>738</v>
      </c>
      <c r="G16" s="84" t="s">
        <v>626</v>
      </c>
      <c r="H16" s="85"/>
      <c r="I16" s="184">
        <f t="shared" si="0"/>
        <v>0.2</v>
      </c>
      <c r="J16" s="179" t="s">
        <v>63</v>
      </c>
      <c r="K16" s="183">
        <v>100</v>
      </c>
      <c r="L16" s="742"/>
      <c r="M16" s="606">
        <v>20</v>
      </c>
      <c r="N16" s="762" t="s">
        <v>746</v>
      </c>
      <c r="O16" s="762" t="s">
        <v>747</v>
      </c>
      <c r="P16" s="732"/>
    </row>
    <row r="17" spans="1:16" ht="0.6" hidden="1" customHeight="1">
      <c r="A17" s="175">
        <v>3</v>
      </c>
      <c r="B17" s="177" t="s">
        <v>748</v>
      </c>
      <c r="C17" s="177"/>
      <c r="D17" s="557"/>
      <c r="E17" s="493" t="s">
        <v>581</v>
      </c>
      <c r="F17" s="493" t="s">
        <v>212</v>
      </c>
      <c r="G17" s="558"/>
      <c r="H17" s="558"/>
      <c r="I17" s="184">
        <f>M17/K17</f>
        <v>0</v>
      </c>
      <c r="J17" s="179" t="s">
        <v>63</v>
      </c>
      <c r="K17" s="183">
        <v>100</v>
      </c>
      <c r="L17" s="558"/>
      <c r="M17" s="559"/>
      <c r="N17" s="89"/>
      <c r="O17" s="89"/>
      <c r="P17" s="347" t="s">
        <v>708</v>
      </c>
    </row>
    <row r="18" spans="1:16" s="95" customFormat="1" ht="75" customHeight="1">
      <c r="A18" s="494"/>
      <c r="B18" s="494"/>
      <c r="C18" s="494"/>
      <c r="D18" s="93">
        <f>SUM(D12:D16)</f>
        <v>100</v>
      </c>
      <c r="E18" s="495"/>
      <c r="F18" s="495"/>
      <c r="G18" s="495"/>
      <c r="H18" s="495"/>
      <c r="I18" s="495"/>
      <c r="J18" s="495"/>
      <c r="K18" s="495"/>
      <c r="L18" s="495"/>
      <c r="M18" s="495"/>
      <c r="N18" s="494"/>
      <c r="O18" s="494"/>
      <c r="P18" s="494"/>
    </row>
    <row r="19" spans="1:16" s="95" customFormat="1" ht="75" customHeight="1">
      <c r="A19" s="494"/>
      <c r="B19" s="494"/>
      <c r="C19" s="494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4"/>
      <c r="O19" s="494"/>
      <c r="P19" s="494"/>
    </row>
    <row r="20" spans="1:16" s="95" customFormat="1" ht="75" customHeight="1">
      <c r="A20" s="494"/>
      <c r="B20" s="494"/>
      <c r="C20" s="494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4"/>
      <c r="O20" s="494"/>
      <c r="P20" s="494"/>
    </row>
    <row r="21" spans="1:16" s="95" customFormat="1" ht="75" customHeight="1">
      <c r="A21" s="494"/>
      <c r="B21" s="494"/>
      <c r="C21" s="494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4"/>
      <c r="O21" s="494"/>
      <c r="P21" s="494"/>
    </row>
    <row r="22" spans="1:16" s="95" customFormat="1" ht="100.5" customHeight="1">
      <c r="A22" s="494"/>
      <c r="B22" s="494"/>
      <c r="C22" s="494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4"/>
      <c r="O22" s="494"/>
      <c r="P22" s="494"/>
    </row>
    <row r="23" spans="1:16" s="96" customFormat="1">
      <c r="A23" s="72"/>
      <c r="B23" s="72"/>
      <c r="C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1" fitToHeight="0" orientation="landscape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8" tint="-0.249977111117893"/>
    <pageSetUpPr fitToPage="1"/>
  </sheetPr>
  <dimension ref="A1:P16"/>
  <sheetViews>
    <sheetView view="pageBreakPreview" zoomScale="60" zoomScaleNormal="50" workbookViewId="0">
      <selection activeCell="C2" sqref="C2"/>
    </sheetView>
  </sheetViews>
  <sheetFormatPr defaultRowHeight="15"/>
  <cols>
    <col min="1" max="1" width="5" customWidth="1"/>
    <col min="2" max="2" width="35.140625" customWidth="1"/>
    <col min="3" max="3" width="40.42578125" customWidth="1"/>
    <col min="4" max="4" width="21.85546875" customWidth="1"/>
    <col min="5" max="5" width="21" customWidth="1"/>
    <col min="6" max="8" width="16.42578125" customWidth="1"/>
    <col min="9" max="9" width="15.42578125" customWidth="1"/>
    <col min="10" max="11" width="14.140625" customWidth="1"/>
    <col min="12" max="16" width="20.42578125" customWidth="1"/>
  </cols>
  <sheetData>
    <row r="1" spans="1:16" ht="24.95" customHeight="1">
      <c r="A1" s="163"/>
      <c r="B1" s="107" t="s">
        <v>16</v>
      </c>
      <c r="C1" s="109"/>
      <c r="D1" s="352"/>
      <c r="E1" s="353"/>
      <c r="F1" s="109"/>
      <c r="G1" s="109"/>
      <c r="H1" s="53"/>
      <c r="I1" s="53"/>
      <c r="J1" s="53"/>
      <c r="K1" s="53"/>
      <c r="L1" s="53"/>
      <c r="M1" s="53"/>
      <c r="N1" s="53"/>
      <c r="O1" s="57"/>
      <c r="P1" s="57"/>
    </row>
    <row r="2" spans="1:16" ht="24.95" customHeight="1">
      <c r="A2" s="164"/>
      <c r="B2" s="108" t="s">
        <v>17</v>
      </c>
      <c r="C2" s="809" t="s">
        <v>867</v>
      </c>
      <c r="D2" s="354"/>
      <c r="E2" s="518"/>
      <c r="F2" s="109"/>
      <c r="G2" s="109"/>
      <c r="H2" s="53"/>
      <c r="I2" s="53"/>
      <c r="J2" s="53"/>
      <c r="K2" s="53"/>
      <c r="L2" s="53"/>
      <c r="M2" s="53"/>
      <c r="N2" s="53"/>
      <c r="O2" s="53"/>
      <c r="P2" s="53"/>
    </row>
    <row r="3" spans="1:16" ht="24.95" customHeight="1">
      <c r="A3" s="164"/>
      <c r="B3" s="108" t="s">
        <v>18</v>
      </c>
      <c r="C3" s="185"/>
      <c r="D3" s="356"/>
      <c r="E3" s="357"/>
      <c r="F3" s="358"/>
      <c r="G3" s="357"/>
      <c r="H3" s="63"/>
      <c r="I3" s="100"/>
      <c r="J3" s="63"/>
      <c r="K3" s="63"/>
      <c r="L3" s="63"/>
      <c r="M3" s="53"/>
      <c r="N3" s="53"/>
      <c r="O3" s="53"/>
      <c r="P3" s="53"/>
    </row>
    <row r="4" spans="1:16" ht="24.95" customHeight="1">
      <c r="A4" s="164"/>
      <c r="B4" s="108" t="s">
        <v>19</v>
      </c>
      <c r="C4" s="185" t="s">
        <v>6</v>
      </c>
      <c r="D4" s="359"/>
      <c r="E4" s="109"/>
      <c r="F4" s="109"/>
      <c r="G4" s="109"/>
      <c r="H4" s="53"/>
      <c r="I4" s="53"/>
      <c r="J4" s="53"/>
      <c r="K4" s="53"/>
      <c r="L4" s="53"/>
      <c r="M4" s="53"/>
      <c r="N4" s="53"/>
      <c r="O4" s="53"/>
      <c r="P4" s="53"/>
    </row>
    <row r="5" spans="1:16" ht="24.95" customHeight="1">
      <c r="A5" s="165"/>
      <c r="B5" s="108" t="s">
        <v>20</v>
      </c>
      <c r="C5" s="1140" t="s">
        <v>523</v>
      </c>
      <c r="D5" s="1140"/>
      <c r="E5" s="1140"/>
      <c r="F5" s="1140"/>
      <c r="G5" s="1140"/>
      <c r="H5" s="57"/>
      <c r="I5" s="53"/>
      <c r="J5" s="57"/>
      <c r="K5" s="57"/>
      <c r="L5" s="57"/>
      <c r="M5" s="57"/>
      <c r="N5" s="57"/>
      <c r="O5" s="57"/>
      <c r="P5" s="57"/>
    </row>
    <row r="6" spans="1:16" ht="24.95" customHeight="1">
      <c r="A6" s="165"/>
      <c r="B6" s="108" t="s">
        <v>22</v>
      </c>
      <c r="C6" s="185" t="s">
        <v>524</v>
      </c>
      <c r="D6" s="360"/>
      <c r="E6" s="185"/>
      <c r="F6" s="361"/>
      <c r="G6" s="185"/>
      <c r="H6" s="57"/>
      <c r="I6" s="53"/>
      <c r="J6" s="57"/>
      <c r="K6" s="57"/>
      <c r="L6" s="57"/>
      <c r="M6" s="57"/>
      <c r="N6" s="57"/>
      <c r="O6" s="57"/>
      <c r="P6" s="57"/>
    </row>
    <row r="7" spans="1:16" ht="24.95" customHeight="1">
      <c r="A7" s="165"/>
      <c r="B7" s="108" t="s">
        <v>24</v>
      </c>
      <c r="C7" s="185" t="s">
        <v>525</v>
      </c>
      <c r="D7" s="360"/>
      <c r="E7" s="185"/>
      <c r="F7" s="361"/>
      <c r="G7" s="185"/>
      <c r="H7" s="57"/>
      <c r="I7" s="53"/>
      <c r="J7" s="57"/>
      <c r="K7" s="57"/>
      <c r="L7" s="57"/>
      <c r="M7" s="57"/>
      <c r="N7" s="57"/>
      <c r="O7" s="57"/>
      <c r="P7" s="57"/>
    </row>
    <row r="8" spans="1:16" ht="24.95" customHeight="1">
      <c r="A8" s="165"/>
      <c r="B8" s="108" t="s">
        <v>26</v>
      </c>
      <c r="C8" s="482"/>
      <c r="D8" s="360"/>
      <c r="E8" s="185"/>
      <c r="F8" s="185"/>
      <c r="G8" s="185"/>
      <c r="H8" s="57"/>
      <c r="I8" s="57"/>
      <c r="J8" s="57"/>
      <c r="K8" s="57"/>
      <c r="L8" s="57"/>
      <c r="M8" s="57"/>
      <c r="N8" s="57"/>
      <c r="O8" s="57"/>
      <c r="P8" s="57"/>
    </row>
    <row r="9" spans="1:16" ht="24.95" customHeight="1">
      <c r="A9" s="165"/>
      <c r="B9" s="108" t="s">
        <v>28</v>
      </c>
      <c r="C9" s="156" t="s">
        <v>526</v>
      </c>
      <c r="D9" s="360"/>
      <c r="E9" s="185"/>
      <c r="F9" s="185"/>
      <c r="G9" s="185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111" customHeight="1">
      <c r="A12" s="175">
        <v>1</v>
      </c>
      <c r="B12" s="177" t="s">
        <v>527</v>
      </c>
      <c r="C12" s="177" t="s">
        <v>528</v>
      </c>
      <c r="D12" s="81">
        <v>10</v>
      </c>
      <c r="E12" s="350">
        <v>44927</v>
      </c>
      <c r="F12" s="350">
        <v>45077</v>
      </c>
      <c r="G12" s="810">
        <v>44927</v>
      </c>
      <c r="H12" s="811">
        <v>45002</v>
      </c>
      <c r="I12" s="184">
        <f>M12/K12</f>
        <v>1</v>
      </c>
      <c r="J12" s="179" t="s">
        <v>63</v>
      </c>
      <c r="K12" s="183">
        <v>100</v>
      </c>
      <c r="L12" s="812">
        <v>45002</v>
      </c>
      <c r="M12" s="774">
        <v>100</v>
      </c>
      <c r="N12" s="692" t="s">
        <v>425</v>
      </c>
      <c r="O12" s="692" t="s">
        <v>425</v>
      </c>
      <c r="P12" s="813" t="s">
        <v>873</v>
      </c>
    </row>
    <row r="13" spans="1:16" ht="111" customHeight="1">
      <c r="A13" s="175">
        <v>2</v>
      </c>
      <c r="B13" s="177" t="s">
        <v>529</v>
      </c>
      <c r="C13" s="177" t="s">
        <v>530</v>
      </c>
      <c r="D13" s="81">
        <v>30</v>
      </c>
      <c r="E13" s="350">
        <v>45017</v>
      </c>
      <c r="F13" s="350">
        <v>45199</v>
      </c>
      <c r="G13" s="811">
        <v>45017</v>
      </c>
      <c r="H13" s="811"/>
      <c r="I13" s="184">
        <f>M13/K13</f>
        <v>0.2</v>
      </c>
      <c r="J13" s="179" t="s">
        <v>63</v>
      </c>
      <c r="K13" s="183">
        <v>100</v>
      </c>
      <c r="L13" s="812">
        <v>45042</v>
      </c>
      <c r="M13" s="778">
        <v>20</v>
      </c>
      <c r="N13" s="152"/>
      <c r="O13" s="152"/>
      <c r="P13" s="1176" t="s">
        <v>872</v>
      </c>
    </row>
    <row r="14" spans="1:16" ht="111" customHeight="1">
      <c r="A14" s="175">
        <v>3</v>
      </c>
      <c r="B14" s="177" t="s">
        <v>531</v>
      </c>
      <c r="C14" s="91" t="s">
        <v>532</v>
      </c>
      <c r="D14" s="81">
        <v>40</v>
      </c>
      <c r="E14" s="350">
        <v>45017</v>
      </c>
      <c r="F14" s="170" t="s">
        <v>533</v>
      </c>
      <c r="G14" s="811">
        <v>45017</v>
      </c>
      <c r="H14" s="811"/>
      <c r="I14" s="184">
        <f>M14/K14</f>
        <v>0.2</v>
      </c>
      <c r="J14" s="179" t="s">
        <v>63</v>
      </c>
      <c r="K14" s="183">
        <v>100</v>
      </c>
      <c r="L14" s="812">
        <v>45042</v>
      </c>
      <c r="M14" s="778">
        <v>20</v>
      </c>
      <c r="N14" s="152"/>
      <c r="O14" s="152"/>
      <c r="P14" s="1177"/>
    </row>
    <row r="15" spans="1:16" ht="111" customHeight="1">
      <c r="A15" s="175">
        <v>4</v>
      </c>
      <c r="B15" s="177" t="s">
        <v>534</v>
      </c>
      <c r="C15" s="177" t="s">
        <v>535</v>
      </c>
      <c r="D15" s="81">
        <v>20</v>
      </c>
      <c r="E15" s="170" t="s">
        <v>536</v>
      </c>
      <c r="F15" s="170" t="s">
        <v>226</v>
      </c>
      <c r="G15" s="811"/>
      <c r="H15" s="811"/>
      <c r="I15" s="184">
        <f>M15/K15</f>
        <v>0</v>
      </c>
      <c r="J15" s="179" t="s">
        <v>63</v>
      </c>
      <c r="K15" s="183">
        <v>100</v>
      </c>
      <c r="L15" s="191"/>
      <c r="M15" s="778"/>
      <c r="N15" s="152"/>
      <c r="O15" s="152"/>
      <c r="P15" s="162"/>
    </row>
    <row r="16" spans="1:16" ht="15.75">
      <c r="D16" s="553">
        <f>SUM(D12:D15)</f>
        <v>100</v>
      </c>
    </row>
  </sheetData>
  <mergeCells count="8">
    <mergeCell ref="P13:P14"/>
    <mergeCell ref="P10:P11"/>
    <mergeCell ref="C5:G5"/>
    <mergeCell ref="A10:D10"/>
    <mergeCell ref="E10:F10"/>
    <mergeCell ref="G10:H10"/>
    <mergeCell ref="I10:M10"/>
    <mergeCell ref="N10:O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landscape" verticalDpi="0" r:id="rId1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pageSetUpPr fitToPage="1"/>
  </sheetPr>
  <dimension ref="A1:P21"/>
  <sheetViews>
    <sheetView view="pageBreakPreview" topLeftCell="A10" zoomScale="60" zoomScaleNormal="70" workbookViewId="0">
      <selection activeCell="I16" sqref="I16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954">
        <v>45214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3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184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185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186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644" t="s">
        <v>187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56" t="s">
        <v>188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189" t="s">
        <v>41</v>
      </c>
      <c r="H11" s="189" t="s">
        <v>42</v>
      </c>
      <c r="I11" s="190" t="s">
        <v>43</v>
      </c>
      <c r="J11" s="188" t="s">
        <v>44</v>
      </c>
      <c r="K11" s="188" t="s">
        <v>45</v>
      </c>
      <c r="L11" s="189" t="s">
        <v>46</v>
      </c>
      <c r="M11" s="189" t="s">
        <v>47</v>
      </c>
      <c r="N11" s="189" t="s">
        <v>48</v>
      </c>
      <c r="O11" s="189" t="s">
        <v>49</v>
      </c>
      <c r="P11" s="1115"/>
    </row>
    <row r="12" spans="1:16" ht="99.95" customHeight="1">
      <c r="A12" s="175">
        <v>1</v>
      </c>
      <c r="B12" s="177" t="s">
        <v>189</v>
      </c>
      <c r="C12" s="158" t="s">
        <v>190</v>
      </c>
      <c r="D12" s="81">
        <v>30</v>
      </c>
      <c r="E12" s="630" t="s">
        <v>159</v>
      </c>
      <c r="F12" s="630" t="s">
        <v>240</v>
      </c>
      <c r="G12" s="861">
        <v>44966</v>
      </c>
      <c r="H12" s="981" t="s">
        <v>878</v>
      </c>
      <c r="I12" s="184">
        <f>M12/K12</f>
        <v>1</v>
      </c>
      <c r="J12" s="179" t="s">
        <v>156</v>
      </c>
      <c r="K12" s="183">
        <v>2</v>
      </c>
      <c r="L12" s="981" t="s">
        <v>878</v>
      </c>
      <c r="M12" s="977">
        <v>2</v>
      </c>
      <c r="N12" s="985" t="s">
        <v>840</v>
      </c>
      <c r="O12" s="985" t="s">
        <v>841</v>
      </c>
      <c r="P12" s="953"/>
    </row>
    <row r="13" spans="1:16" ht="99.95" customHeight="1">
      <c r="A13" s="175">
        <v>2</v>
      </c>
      <c r="B13" s="177" t="s">
        <v>191</v>
      </c>
      <c r="C13" s="177" t="s">
        <v>192</v>
      </c>
      <c r="D13" s="81">
        <v>20</v>
      </c>
      <c r="E13" s="633" t="s">
        <v>207</v>
      </c>
      <c r="F13" s="630" t="s">
        <v>738</v>
      </c>
      <c r="G13" s="976" t="s">
        <v>879</v>
      </c>
      <c r="H13" s="984">
        <v>45110</v>
      </c>
      <c r="I13" s="184">
        <f>M13/K13</f>
        <v>1</v>
      </c>
      <c r="J13" s="179" t="s">
        <v>193</v>
      </c>
      <c r="K13" s="183">
        <v>1</v>
      </c>
      <c r="L13" s="980" t="s">
        <v>904</v>
      </c>
      <c r="M13" s="980" t="s">
        <v>883</v>
      </c>
      <c r="N13" s="985"/>
      <c r="O13" s="837"/>
      <c r="P13" s="836"/>
    </row>
    <row r="14" spans="1:16" ht="99.95" customHeight="1">
      <c r="A14" s="175">
        <v>3</v>
      </c>
      <c r="B14" s="177" t="s">
        <v>194</v>
      </c>
      <c r="C14" s="158" t="s">
        <v>195</v>
      </c>
      <c r="D14" s="81">
        <v>30</v>
      </c>
      <c r="E14" s="633" t="s">
        <v>811</v>
      </c>
      <c r="F14" s="633" t="s">
        <v>212</v>
      </c>
      <c r="G14" s="1024">
        <v>45111</v>
      </c>
      <c r="H14" s="1023">
        <v>45169</v>
      </c>
      <c r="I14" s="184">
        <f>M14/K14</f>
        <v>1</v>
      </c>
      <c r="J14" s="179" t="s">
        <v>193</v>
      </c>
      <c r="K14" s="183">
        <v>2</v>
      </c>
      <c r="L14" s="1025">
        <v>45169</v>
      </c>
      <c r="M14" s="1016" t="s">
        <v>908</v>
      </c>
      <c r="N14" s="985"/>
      <c r="O14" s="985"/>
      <c r="P14" s="974"/>
    </row>
    <row r="15" spans="1:16" ht="99.95" customHeight="1">
      <c r="A15" s="175">
        <v>4</v>
      </c>
      <c r="B15" s="177" t="s">
        <v>196</v>
      </c>
      <c r="C15" s="157" t="s">
        <v>197</v>
      </c>
      <c r="D15" s="81">
        <v>20</v>
      </c>
      <c r="E15" s="633" t="s">
        <v>814</v>
      </c>
      <c r="F15" s="633" t="s">
        <v>62</v>
      </c>
      <c r="G15" s="987">
        <v>45170</v>
      </c>
      <c r="H15" s="987">
        <v>45187</v>
      </c>
      <c r="I15" s="184">
        <f>M15/K15</f>
        <v>1</v>
      </c>
      <c r="J15" s="179" t="s">
        <v>156</v>
      </c>
      <c r="K15" s="183">
        <v>2</v>
      </c>
      <c r="L15" s="987">
        <v>45187</v>
      </c>
      <c r="M15" s="843">
        <v>2</v>
      </c>
      <c r="N15" s="985"/>
      <c r="O15" s="985"/>
      <c r="P15" s="1026" t="s">
        <v>920</v>
      </c>
    </row>
    <row r="16" spans="1:16" s="95" customFormat="1" ht="75" customHeight="1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1018">
        <v>100</v>
      </c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7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5" customFormat="1" ht="75" customHeight="1">
      <c r="A19" s="92"/>
      <c r="B19" s="92"/>
      <c r="C19" s="92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2"/>
      <c r="O19" s="92"/>
      <c r="P19" s="92"/>
    </row>
    <row r="20" spans="1:16" s="95" customFormat="1" ht="100.5" customHeight="1">
      <c r="A20" s="92"/>
      <c r="B20" s="92"/>
      <c r="C20" s="92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2"/>
      <c r="O20" s="92"/>
      <c r="P20" s="92"/>
    </row>
    <row r="21" spans="1:16" s="96" customFormat="1">
      <c r="A21" s="72"/>
      <c r="B21" s="72"/>
      <c r="C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2A00-000000000000}"/>
  </hyperlinks>
  <pageMargins left="0.25" right="0.25" top="0.75" bottom="0.75" header="0.3" footer="0.3"/>
  <pageSetup paperSize="9" scale="45" fitToHeight="0" orientation="landscape"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FF00"/>
    <pageSetUpPr fitToPage="1"/>
  </sheetPr>
  <dimension ref="A1:P19"/>
  <sheetViews>
    <sheetView view="pageBreakPreview" topLeftCell="A13" zoomScale="60" zoomScaleNormal="70" workbookViewId="0">
      <selection activeCell="I16" sqref="I16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954">
        <v>45184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3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621" t="s">
        <v>806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14" t="s">
        <v>728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 t="s">
        <v>198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482" t="s">
        <v>199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156" t="s">
        <v>200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189" t="s">
        <v>41</v>
      </c>
      <c r="H11" s="189" t="s">
        <v>42</v>
      </c>
      <c r="I11" s="190" t="s">
        <v>43</v>
      </c>
      <c r="J11" s="188" t="s">
        <v>44</v>
      </c>
      <c r="K11" s="188" t="s">
        <v>45</v>
      </c>
      <c r="L11" s="189" t="s">
        <v>46</v>
      </c>
      <c r="M11" s="189" t="s">
        <v>47</v>
      </c>
      <c r="N11" s="189" t="s">
        <v>48</v>
      </c>
      <c r="O11" s="189" t="s">
        <v>49</v>
      </c>
      <c r="P11" s="1115"/>
    </row>
    <row r="12" spans="1:16" ht="99.95" customHeight="1">
      <c r="A12" s="175">
        <v>1</v>
      </c>
      <c r="B12" s="177" t="s">
        <v>201</v>
      </c>
      <c r="C12" s="158" t="s">
        <v>202</v>
      </c>
      <c r="D12" s="81">
        <v>15</v>
      </c>
      <c r="E12" s="622" t="s">
        <v>181</v>
      </c>
      <c r="F12" s="623" t="s">
        <v>807</v>
      </c>
      <c r="G12" s="861" t="s">
        <v>808</v>
      </c>
      <c r="H12" s="984" t="s">
        <v>862</v>
      </c>
      <c r="I12" s="184">
        <f>M12/K12</f>
        <v>1</v>
      </c>
      <c r="J12" s="179" t="s">
        <v>150</v>
      </c>
      <c r="K12" s="183">
        <v>2</v>
      </c>
      <c r="L12" s="984" t="s">
        <v>862</v>
      </c>
      <c r="M12" s="979">
        <v>2</v>
      </c>
      <c r="N12" s="985"/>
      <c r="O12" s="985"/>
      <c r="P12" s="829" t="s">
        <v>809</v>
      </c>
    </row>
    <row r="13" spans="1:16" ht="173.45" customHeight="1">
      <c r="A13" s="175">
        <v>2</v>
      </c>
      <c r="B13" s="177" t="s">
        <v>203</v>
      </c>
      <c r="C13" s="177" t="s">
        <v>204</v>
      </c>
      <c r="D13" s="81">
        <v>35</v>
      </c>
      <c r="E13" s="625" t="s">
        <v>810</v>
      </c>
      <c r="F13" s="625" t="s">
        <v>208</v>
      </c>
      <c r="G13" s="984" t="s">
        <v>810</v>
      </c>
      <c r="H13" s="984" t="s">
        <v>208</v>
      </c>
      <c r="I13" s="184">
        <f>M13/K13</f>
        <v>1</v>
      </c>
      <c r="J13" s="179" t="s">
        <v>150</v>
      </c>
      <c r="K13" s="790">
        <v>5</v>
      </c>
      <c r="L13" s="984" t="s">
        <v>208</v>
      </c>
      <c r="M13" s="975">
        <v>5</v>
      </c>
      <c r="N13" s="985"/>
      <c r="O13" s="985"/>
      <c r="P13" s="829"/>
    </row>
    <row r="14" spans="1:16" ht="174" customHeight="1">
      <c r="A14" s="175">
        <v>3</v>
      </c>
      <c r="B14" s="177" t="s">
        <v>205</v>
      </c>
      <c r="C14" s="158" t="s">
        <v>206</v>
      </c>
      <c r="D14" s="81">
        <v>30</v>
      </c>
      <c r="E14" s="626" t="s">
        <v>811</v>
      </c>
      <c r="F14" s="627" t="s">
        <v>812</v>
      </c>
      <c r="G14" s="1028">
        <v>45103</v>
      </c>
      <c r="H14" s="1027">
        <v>45168</v>
      </c>
      <c r="I14" s="751">
        <f>M14/K14</f>
        <v>1</v>
      </c>
      <c r="J14" s="1029" t="s">
        <v>150</v>
      </c>
      <c r="K14" s="1030">
        <v>4</v>
      </c>
      <c r="L14" s="1027">
        <v>45168</v>
      </c>
      <c r="M14" s="1014">
        <v>4</v>
      </c>
      <c r="N14" s="955"/>
      <c r="O14" s="955"/>
      <c r="P14" s="956"/>
    </row>
    <row r="15" spans="1:16" ht="99.95" customHeight="1">
      <c r="A15" s="175">
        <v>4</v>
      </c>
      <c r="B15" s="177" t="s">
        <v>209</v>
      </c>
      <c r="C15" s="177" t="s">
        <v>210</v>
      </c>
      <c r="D15" s="81">
        <v>20</v>
      </c>
      <c r="E15" s="628" t="s">
        <v>813</v>
      </c>
      <c r="F15" s="628" t="s">
        <v>212</v>
      </c>
      <c r="G15" s="987">
        <v>45168</v>
      </c>
      <c r="H15" s="987" t="s">
        <v>921</v>
      </c>
      <c r="I15" s="184">
        <f>M15/K15</f>
        <v>1</v>
      </c>
      <c r="J15" s="179" t="s">
        <v>150</v>
      </c>
      <c r="K15" s="790">
        <v>2</v>
      </c>
      <c r="L15" s="987" t="s">
        <v>921</v>
      </c>
      <c r="M15" s="952">
        <v>2</v>
      </c>
      <c r="N15" s="379"/>
      <c r="O15" s="379"/>
      <c r="P15" s="162"/>
    </row>
    <row r="16" spans="1:16" s="95" customFormat="1" ht="75" customHeight="1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1018">
        <v>100</v>
      </c>
      <c r="J16" s="94"/>
      <c r="K16" s="94"/>
      <c r="L16" s="94"/>
      <c r="M16" s="94"/>
      <c r="N16" s="92"/>
      <c r="O16" s="92"/>
      <c r="P16" s="92"/>
    </row>
    <row r="17" spans="1:16" s="95" customFormat="1" ht="75" customHeight="1">
      <c r="A17" s="92"/>
      <c r="B17" s="92"/>
      <c r="C17" s="92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92"/>
      <c r="P17" s="92"/>
    </row>
    <row r="18" spans="1:16" s="95" customFormat="1" ht="100.5" customHeight="1">
      <c r="A18" s="92"/>
      <c r="B18" s="92"/>
      <c r="C18" s="92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2"/>
      <c r="O18" s="92"/>
      <c r="P18" s="92"/>
    </row>
    <row r="19" spans="1:16" s="96" customFormat="1">
      <c r="A19" s="72"/>
      <c r="B19" s="72"/>
      <c r="C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2E75B5"/>
    <pageSetUpPr fitToPage="1"/>
  </sheetPr>
  <dimension ref="A1:P990"/>
  <sheetViews>
    <sheetView view="pageBreakPreview" topLeftCell="A13" zoomScale="60" zoomScaleNormal="70" workbookViewId="0">
      <selection activeCell="P15" sqref="P15"/>
    </sheetView>
  </sheetViews>
  <sheetFormatPr defaultColWidth="14.42578125" defaultRowHeight="15" customHeight="1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style="486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55.7109375" customWidth="1"/>
  </cols>
  <sheetData>
    <row r="1" spans="1:16" ht="24.75" customHeight="1">
      <c r="A1" s="396"/>
      <c r="B1" s="487" t="s">
        <v>16</v>
      </c>
      <c r="C1" s="473"/>
      <c r="D1" s="488"/>
      <c r="E1" s="489"/>
      <c r="F1" s="473"/>
      <c r="G1" s="473"/>
      <c r="H1" s="473"/>
      <c r="I1" s="473"/>
      <c r="J1" s="473"/>
      <c r="K1" s="473"/>
      <c r="L1" s="473"/>
      <c r="M1" s="473"/>
      <c r="N1" s="473"/>
      <c r="O1" s="405"/>
      <c r="P1" s="400"/>
    </row>
    <row r="2" spans="1:16" ht="24.75" customHeight="1">
      <c r="A2" s="401"/>
      <c r="B2" s="402" t="s">
        <v>17</v>
      </c>
      <c r="C2" s="1002">
        <v>45245</v>
      </c>
      <c r="D2" s="471"/>
      <c r="E2" s="472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397"/>
    </row>
    <row r="3" spans="1:16" ht="24.75" customHeight="1">
      <c r="A3" s="401"/>
      <c r="B3" s="402" t="s">
        <v>18</v>
      </c>
      <c r="C3" s="405"/>
      <c r="D3" s="474"/>
      <c r="E3" s="475"/>
      <c r="F3" s="476"/>
      <c r="G3" s="477"/>
      <c r="H3" s="477"/>
      <c r="I3" s="448"/>
      <c r="J3" s="477"/>
      <c r="K3" s="477"/>
      <c r="L3" s="477"/>
      <c r="M3" s="473"/>
      <c r="N3" s="473"/>
      <c r="O3" s="473"/>
      <c r="P3" s="397"/>
    </row>
    <row r="4" spans="1:16" ht="24.75" customHeight="1">
      <c r="A4" s="401"/>
      <c r="B4" s="402" t="s">
        <v>19</v>
      </c>
      <c r="C4" s="405" t="s">
        <v>618</v>
      </c>
      <c r="D4" s="478"/>
      <c r="E4" s="479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397"/>
    </row>
    <row r="5" spans="1:16" ht="24.75" customHeight="1">
      <c r="A5" s="411"/>
      <c r="B5" s="402" t="s">
        <v>20</v>
      </c>
      <c r="C5" s="1178" t="s">
        <v>677</v>
      </c>
      <c r="D5" s="1178"/>
      <c r="E5" s="1178"/>
      <c r="F5" s="1178"/>
      <c r="G5" s="1178"/>
      <c r="H5" s="1178"/>
      <c r="I5" s="1178"/>
      <c r="J5" s="1178"/>
      <c r="K5" s="1178"/>
      <c r="L5" s="1178"/>
      <c r="M5" s="1178"/>
      <c r="N5" s="1178"/>
      <c r="O5" s="1178"/>
      <c r="P5" s="400"/>
    </row>
    <row r="6" spans="1:16" ht="24.75" customHeight="1">
      <c r="A6" s="411"/>
      <c r="B6" s="402" t="s">
        <v>22</v>
      </c>
      <c r="C6" s="405" t="s">
        <v>678</v>
      </c>
      <c r="D6" s="480"/>
      <c r="E6" s="481"/>
      <c r="F6" s="482"/>
      <c r="G6" s="405"/>
      <c r="H6" s="405"/>
      <c r="I6" s="473"/>
      <c r="J6" s="405"/>
      <c r="K6" s="405"/>
      <c r="L6" s="405"/>
      <c r="M6" s="405"/>
      <c r="N6" s="405"/>
      <c r="O6" s="405"/>
      <c r="P6" s="400"/>
    </row>
    <row r="7" spans="1:16" ht="24.75" customHeight="1">
      <c r="A7" s="411"/>
      <c r="B7" s="402" t="s">
        <v>24</v>
      </c>
      <c r="C7" s="405" t="s">
        <v>679</v>
      </c>
      <c r="D7" s="480"/>
      <c r="E7" s="481"/>
      <c r="F7" s="482"/>
      <c r="G7" s="405"/>
      <c r="H7" s="405"/>
      <c r="I7" s="473"/>
      <c r="J7" s="405"/>
      <c r="K7" s="405"/>
      <c r="L7" s="405"/>
      <c r="M7" s="405"/>
      <c r="N7" s="405"/>
      <c r="O7" s="405"/>
      <c r="P7" s="400"/>
    </row>
    <row r="8" spans="1:16" ht="24.75" customHeight="1">
      <c r="A8" s="411"/>
      <c r="B8" s="402" t="s">
        <v>26</v>
      </c>
      <c r="C8" s="483" t="s">
        <v>680</v>
      </c>
      <c r="D8" s="480"/>
      <c r="E8" s="481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0"/>
    </row>
    <row r="9" spans="1:16" ht="24.75" customHeight="1">
      <c r="A9" s="411"/>
      <c r="B9" s="402" t="s">
        <v>28</v>
      </c>
      <c r="C9" s="416" t="s">
        <v>681</v>
      </c>
      <c r="D9" s="480"/>
      <c r="E9" s="481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0"/>
    </row>
    <row r="10" spans="1:16" ht="36" customHeight="1">
      <c r="A10" s="1127" t="s">
        <v>30</v>
      </c>
      <c r="B10" s="1128"/>
      <c r="C10" s="1128"/>
      <c r="D10" s="1129"/>
      <c r="E10" s="1127" t="s">
        <v>31</v>
      </c>
      <c r="F10" s="1129"/>
      <c r="G10" s="1130" t="s">
        <v>32</v>
      </c>
      <c r="H10" s="1129"/>
      <c r="I10" s="1127" t="s">
        <v>33</v>
      </c>
      <c r="J10" s="1128"/>
      <c r="K10" s="1128"/>
      <c r="L10" s="1128"/>
      <c r="M10" s="1129"/>
      <c r="N10" s="1130" t="s">
        <v>34</v>
      </c>
      <c r="O10" s="1129"/>
      <c r="P10" s="1125" t="s">
        <v>35</v>
      </c>
    </row>
    <row r="11" spans="1:16" ht="66" customHeight="1">
      <c r="A11" s="417" t="s">
        <v>36</v>
      </c>
      <c r="B11" s="418" t="s">
        <v>37</v>
      </c>
      <c r="C11" s="418" t="s">
        <v>34</v>
      </c>
      <c r="D11" s="419" t="s">
        <v>38</v>
      </c>
      <c r="E11" s="484" t="s">
        <v>39</v>
      </c>
      <c r="F11" s="420" t="s">
        <v>40</v>
      </c>
      <c r="G11" s="421" t="s">
        <v>41</v>
      </c>
      <c r="H11" s="421" t="s">
        <v>42</v>
      </c>
      <c r="I11" s="422" t="s">
        <v>43</v>
      </c>
      <c r="J11" s="420" t="s">
        <v>44</v>
      </c>
      <c r="K11" s="420" t="s">
        <v>45</v>
      </c>
      <c r="L11" s="421" t="s">
        <v>46</v>
      </c>
      <c r="M11" s="421" t="s">
        <v>47</v>
      </c>
      <c r="N11" s="421" t="s">
        <v>48</v>
      </c>
      <c r="O11" s="421" t="s">
        <v>49</v>
      </c>
      <c r="P11" s="1126"/>
    </row>
    <row r="12" spans="1:16" ht="99.75" customHeight="1">
      <c r="A12" s="423">
        <v>1</v>
      </c>
      <c r="B12" s="167" t="s">
        <v>682</v>
      </c>
      <c r="C12" s="167" t="s">
        <v>683</v>
      </c>
      <c r="D12" s="545">
        <v>10</v>
      </c>
      <c r="E12" s="285">
        <v>44927</v>
      </c>
      <c r="F12" s="285">
        <v>44972</v>
      </c>
      <c r="G12" s="442">
        <v>44903</v>
      </c>
      <c r="H12" s="442">
        <v>44964</v>
      </c>
      <c r="I12" s="184">
        <f>M12/K12</f>
        <v>1</v>
      </c>
      <c r="J12" s="286" t="s">
        <v>654</v>
      </c>
      <c r="K12" s="548">
        <v>1</v>
      </c>
      <c r="L12" s="442">
        <v>44964</v>
      </c>
      <c r="M12" s="654">
        <v>1</v>
      </c>
      <c r="N12" s="424"/>
      <c r="O12" s="424"/>
      <c r="P12" s="551" t="s">
        <v>705</v>
      </c>
    </row>
    <row r="13" spans="1:16" ht="99.75" customHeight="1">
      <c r="A13" s="423">
        <v>2</v>
      </c>
      <c r="B13" s="549" t="s">
        <v>684</v>
      </c>
      <c r="C13" s="549" t="s">
        <v>685</v>
      </c>
      <c r="D13" s="546">
        <v>5</v>
      </c>
      <c r="E13" s="285">
        <v>44973</v>
      </c>
      <c r="F13" s="285">
        <v>44985</v>
      </c>
      <c r="G13" s="442">
        <v>44966</v>
      </c>
      <c r="H13" s="724">
        <v>44985</v>
      </c>
      <c r="I13" s="184">
        <f t="shared" ref="I13:I17" si="0">M13/K13</f>
        <v>1</v>
      </c>
      <c r="J13" s="546" t="s">
        <v>150</v>
      </c>
      <c r="K13" s="548">
        <v>1</v>
      </c>
      <c r="L13" s="721">
        <v>44985</v>
      </c>
      <c r="M13" s="723">
        <v>1</v>
      </c>
      <c r="N13" s="720"/>
      <c r="O13" s="720"/>
      <c r="P13" s="722"/>
    </row>
    <row r="14" spans="1:16" ht="99.75" customHeight="1">
      <c r="A14" s="423">
        <v>3</v>
      </c>
      <c r="B14" s="549" t="s">
        <v>686</v>
      </c>
      <c r="C14" s="549" t="s">
        <v>687</v>
      </c>
      <c r="D14" s="546">
        <v>30</v>
      </c>
      <c r="E14" s="285">
        <v>44986</v>
      </c>
      <c r="F14" s="285">
        <v>45077</v>
      </c>
      <c r="G14" s="716" t="s">
        <v>852</v>
      </c>
      <c r="H14" s="724">
        <v>45075</v>
      </c>
      <c r="I14" s="184">
        <f t="shared" si="0"/>
        <v>1</v>
      </c>
      <c r="J14" s="546" t="s">
        <v>688</v>
      </c>
      <c r="K14" s="548">
        <v>2</v>
      </c>
      <c r="L14" s="721">
        <v>45044</v>
      </c>
      <c r="M14" s="723">
        <v>2</v>
      </c>
      <c r="N14" s="720"/>
      <c r="O14" s="720"/>
      <c r="P14" s="767" t="s">
        <v>881</v>
      </c>
    </row>
    <row r="15" spans="1:16" ht="409.6" customHeight="1">
      <c r="A15" s="423">
        <v>4</v>
      </c>
      <c r="B15" s="549" t="s">
        <v>689</v>
      </c>
      <c r="C15" s="549" t="s">
        <v>690</v>
      </c>
      <c r="D15" s="546">
        <v>40</v>
      </c>
      <c r="E15" s="285">
        <v>45078</v>
      </c>
      <c r="F15" s="285">
        <v>45260</v>
      </c>
      <c r="G15" s="844">
        <v>45078</v>
      </c>
      <c r="H15" s="469"/>
      <c r="I15" s="184">
        <f t="shared" si="0"/>
        <v>0.83</v>
      </c>
      <c r="J15" s="546" t="s">
        <v>688</v>
      </c>
      <c r="K15" s="548">
        <v>1</v>
      </c>
      <c r="L15" s="1089">
        <v>45230</v>
      </c>
      <c r="M15" s="832">
        <v>0.83</v>
      </c>
      <c r="N15" s="1045"/>
      <c r="O15" s="1045"/>
      <c r="P15" s="1090" t="s">
        <v>942</v>
      </c>
    </row>
    <row r="16" spans="1:16" ht="99.75" customHeight="1">
      <c r="A16" s="423">
        <v>5</v>
      </c>
      <c r="B16" s="549" t="s">
        <v>691</v>
      </c>
      <c r="C16" s="549" t="s">
        <v>692</v>
      </c>
      <c r="D16" s="546">
        <v>10</v>
      </c>
      <c r="E16" s="285">
        <v>45261</v>
      </c>
      <c r="F16" s="285">
        <v>45291</v>
      </c>
      <c r="G16" s="469"/>
      <c r="H16" s="469"/>
      <c r="I16" s="184">
        <f>M16/K16</f>
        <v>0</v>
      </c>
      <c r="J16" s="546" t="s">
        <v>688</v>
      </c>
      <c r="K16" s="548">
        <v>1</v>
      </c>
      <c r="L16" s="426"/>
      <c r="M16" s="655"/>
      <c r="N16" s="424"/>
      <c r="O16" s="424"/>
      <c r="P16" s="552"/>
    </row>
    <row r="17" spans="1:16" ht="99.75" customHeight="1">
      <c r="A17" s="423">
        <v>6</v>
      </c>
      <c r="B17" s="549" t="s">
        <v>693</v>
      </c>
      <c r="C17" s="549" t="s">
        <v>694</v>
      </c>
      <c r="D17" s="546">
        <v>5</v>
      </c>
      <c r="E17" s="285">
        <v>45261</v>
      </c>
      <c r="F17" s="285">
        <v>45291</v>
      </c>
      <c r="G17" s="469"/>
      <c r="H17" s="469"/>
      <c r="I17" s="184">
        <f t="shared" si="0"/>
        <v>0</v>
      </c>
      <c r="J17" s="546" t="s">
        <v>654</v>
      </c>
      <c r="K17" s="548">
        <v>2</v>
      </c>
      <c r="L17" s="426"/>
      <c r="M17" s="655"/>
      <c r="N17" s="424"/>
      <c r="O17" s="424"/>
      <c r="P17" s="552"/>
    </row>
    <row r="18" spans="1:16" ht="14.25" customHeight="1">
      <c r="A18" s="427"/>
      <c r="B18" s="428"/>
      <c r="C18" s="428"/>
      <c r="D18" s="550">
        <f>SUM(D12:D17)</f>
        <v>100</v>
      </c>
      <c r="E18" s="485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</row>
    <row r="19" spans="1:16" ht="14.25" customHeight="1">
      <c r="A19" s="427"/>
      <c r="B19" s="428"/>
      <c r="C19" s="428"/>
      <c r="D19" s="431"/>
      <c r="E19" s="485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16" ht="14.25" customHeight="1">
      <c r="A20" s="427"/>
      <c r="B20" s="428"/>
      <c r="C20" s="428"/>
      <c r="D20" s="431"/>
      <c r="E20" s="485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</row>
    <row r="21" spans="1:16" ht="14.25" customHeight="1">
      <c r="A21" s="427"/>
      <c r="B21" s="428"/>
      <c r="C21" s="428"/>
      <c r="D21" s="431"/>
      <c r="E21" s="485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</row>
    <row r="22" spans="1:16" ht="14.25" customHeight="1">
      <c r="A22" s="427"/>
      <c r="B22" s="428"/>
      <c r="C22" s="428"/>
      <c r="D22" s="431"/>
      <c r="E22" s="485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</row>
    <row r="23" spans="1:16" ht="14.25" customHeight="1">
      <c r="A23" s="427"/>
      <c r="B23" s="428"/>
      <c r="C23" s="428"/>
      <c r="D23" s="431"/>
      <c r="E23" s="485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</row>
    <row r="24" spans="1:16" ht="14.25" customHeight="1">
      <c r="A24" s="427"/>
      <c r="B24" s="428"/>
      <c r="C24" s="428"/>
      <c r="D24" s="431"/>
      <c r="E24" s="485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</row>
    <row r="25" spans="1:16" ht="14.25" customHeight="1">
      <c r="A25" s="427"/>
      <c r="B25" s="428"/>
      <c r="C25" s="428"/>
      <c r="D25" s="431"/>
      <c r="E25" s="485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</row>
    <row r="26" spans="1:16" ht="14.25" customHeight="1">
      <c r="A26" s="427"/>
      <c r="B26" s="428"/>
      <c r="C26" s="428"/>
      <c r="D26" s="431"/>
      <c r="E26" s="485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</row>
    <row r="27" spans="1:16" ht="14.25" customHeight="1">
      <c r="A27" s="427"/>
      <c r="B27" s="428"/>
      <c r="C27" s="428"/>
      <c r="D27" s="431"/>
      <c r="E27" s="485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</row>
    <row r="28" spans="1:16" ht="14.25" customHeight="1">
      <c r="A28" s="427"/>
      <c r="B28" s="428"/>
      <c r="C28" s="428"/>
      <c r="D28" s="431"/>
      <c r="E28" s="485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</row>
    <row r="29" spans="1:16" ht="14.25" customHeight="1">
      <c r="A29" s="427"/>
      <c r="B29" s="428"/>
      <c r="C29" s="428"/>
      <c r="D29" s="431"/>
      <c r="E29" s="485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</row>
    <row r="30" spans="1:16" ht="14.25" customHeight="1">
      <c r="A30" s="427"/>
      <c r="B30" s="428"/>
      <c r="C30" s="428"/>
      <c r="D30" s="431"/>
      <c r="E30" s="485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</row>
    <row r="31" spans="1:16" ht="14.25" customHeight="1">
      <c r="A31" s="427"/>
      <c r="B31" s="428"/>
      <c r="C31" s="428"/>
      <c r="D31" s="431"/>
      <c r="E31" s="485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</row>
    <row r="32" spans="1:16" ht="14.25" customHeight="1">
      <c r="A32" s="427"/>
      <c r="B32" s="428"/>
      <c r="C32" s="428"/>
      <c r="D32" s="431"/>
      <c r="E32" s="485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</row>
    <row r="33" spans="1:16" ht="14.25" customHeight="1">
      <c r="A33" s="427"/>
      <c r="B33" s="428"/>
      <c r="C33" s="428"/>
      <c r="D33" s="431"/>
      <c r="E33" s="485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</row>
    <row r="34" spans="1:16" ht="14.25" customHeight="1">
      <c r="A34" s="427"/>
      <c r="B34" s="428"/>
      <c r="C34" s="428"/>
      <c r="D34" s="431"/>
      <c r="E34" s="485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</row>
    <row r="35" spans="1:16" ht="14.25" customHeight="1">
      <c r="A35" s="427"/>
      <c r="B35" s="428"/>
      <c r="C35" s="428"/>
      <c r="D35" s="431"/>
      <c r="E35" s="485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</row>
    <row r="36" spans="1:16" ht="14.25" customHeight="1">
      <c r="A36" s="427"/>
      <c r="B36" s="428"/>
      <c r="C36" s="428"/>
      <c r="D36" s="431"/>
      <c r="E36" s="485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</row>
    <row r="37" spans="1:16" ht="14.25" customHeight="1">
      <c r="A37" s="427"/>
      <c r="B37" s="428"/>
      <c r="C37" s="428"/>
      <c r="D37" s="431"/>
      <c r="E37" s="485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</row>
    <row r="38" spans="1:16" ht="14.25" customHeight="1">
      <c r="A38" s="427"/>
      <c r="B38" s="428"/>
      <c r="C38" s="428"/>
      <c r="D38" s="431"/>
      <c r="E38" s="485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</row>
    <row r="39" spans="1:16" ht="14.25" customHeight="1">
      <c r="A39" s="427"/>
      <c r="B39" s="428"/>
      <c r="C39" s="428"/>
      <c r="D39" s="431"/>
      <c r="E39" s="485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</row>
    <row r="40" spans="1:16" ht="14.25" customHeight="1">
      <c r="A40" s="427"/>
      <c r="B40" s="428"/>
      <c r="C40" s="428"/>
      <c r="D40" s="431"/>
      <c r="E40" s="485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</row>
    <row r="41" spans="1:16" ht="14.25" customHeight="1">
      <c r="A41" s="427"/>
      <c r="B41" s="428"/>
      <c r="C41" s="428"/>
      <c r="D41" s="431"/>
      <c r="E41" s="485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</row>
    <row r="42" spans="1:16" ht="14.25" customHeight="1">
      <c r="A42" s="427"/>
      <c r="B42" s="428"/>
      <c r="C42" s="428"/>
      <c r="D42" s="431"/>
      <c r="E42" s="485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</row>
    <row r="43" spans="1:16" ht="14.25" customHeight="1">
      <c r="A43" s="427"/>
      <c r="B43" s="428"/>
      <c r="C43" s="428"/>
      <c r="D43" s="431"/>
      <c r="E43" s="485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</row>
    <row r="44" spans="1:16" ht="14.25" customHeight="1">
      <c r="A44" s="427"/>
      <c r="B44" s="428"/>
      <c r="C44" s="428"/>
      <c r="D44" s="431"/>
      <c r="E44" s="485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16" ht="14.25" customHeight="1">
      <c r="A45" s="427"/>
      <c r="B45" s="428"/>
      <c r="C45" s="428"/>
      <c r="D45" s="431"/>
      <c r="E45" s="485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</row>
    <row r="46" spans="1:16" ht="14.25" customHeight="1">
      <c r="A46" s="427"/>
      <c r="B46" s="428"/>
      <c r="C46" s="428"/>
      <c r="D46" s="431"/>
      <c r="E46" s="485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</row>
    <row r="47" spans="1:16" ht="14.25" customHeight="1">
      <c r="A47" s="427"/>
      <c r="B47" s="428"/>
      <c r="C47" s="428"/>
      <c r="D47" s="431"/>
      <c r="E47" s="485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</row>
    <row r="48" spans="1:16" ht="14.25" customHeight="1">
      <c r="A48" s="427"/>
      <c r="B48" s="428"/>
      <c r="C48" s="428"/>
      <c r="D48" s="431"/>
      <c r="E48" s="485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</row>
    <row r="49" spans="1:16" ht="14.25" customHeight="1">
      <c r="A49" s="427"/>
      <c r="B49" s="428"/>
      <c r="C49" s="428"/>
      <c r="D49" s="431"/>
      <c r="E49" s="485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</row>
    <row r="50" spans="1:16" ht="14.25" customHeight="1">
      <c r="A50" s="427"/>
      <c r="B50" s="428"/>
      <c r="C50" s="428"/>
      <c r="D50" s="431"/>
      <c r="E50" s="485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</row>
    <row r="51" spans="1:16" ht="14.25" customHeight="1">
      <c r="A51" s="427"/>
      <c r="B51" s="428"/>
      <c r="C51" s="428"/>
      <c r="D51" s="431"/>
      <c r="E51" s="485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</row>
    <row r="52" spans="1:16" ht="14.25" customHeight="1">
      <c r="A52" s="427"/>
      <c r="B52" s="428"/>
      <c r="C52" s="428"/>
      <c r="D52" s="431"/>
      <c r="E52" s="485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</row>
    <row r="53" spans="1:16" ht="14.25" customHeight="1">
      <c r="A53" s="427"/>
      <c r="B53" s="428"/>
      <c r="C53" s="428"/>
      <c r="D53" s="431"/>
      <c r="E53" s="485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</row>
    <row r="54" spans="1:16" ht="14.25" customHeight="1">
      <c r="A54" s="427"/>
      <c r="B54" s="428"/>
      <c r="C54" s="428"/>
      <c r="D54" s="431"/>
      <c r="E54" s="485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</row>
    <row r="55" spans="1:16" ht="14.25" customHeight="1">
      <c r="A55" s="427"/>
      <c r="B55" s="428"/>
      <c r="C55" s="428"/>
      <c r="D55" s="431"/>
      <c r="E55" s="485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</row>
    <row r="56" spans="1:16" ht="14.25" customHeight="1">
      <c r="A56" s="427"/>
      <c r="B56" s="428"/>
      <c r="C56" s="428"/>
      <c r="D56" s="431"/>
      <c r="E56" s="485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</row>
    <row r="57" spans="1:16" ht="14.25" customHeight="1">
      <c r="A57" s="427"/>
      <c r="B57" s="428"/>
      <c r="C57" s="428"/>
      <c r="D57" s="431"/>
      <c r="E57" s="485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</row>
    <row r="58" spans="1:16" ht="14.25" customHeight="1">
      <c r="A58" s="427"/>
      <c r="B58" s="428"/>
      <c r="C58" s="428"/>
      <c r="D58" s="431"/>
      <c r="E58" s="485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</row>
    <row r="59" spans="1:16" ht="14.25" customHeight="1">
      <c r="A59" s="427"/>
      <c r="B59" s="428"/>
      <c r="C59" s="428"/>
      <c r="D59" s="431"/>
      <c r="E59" s="485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</row>
    <row r="60" spans="1:16" ht="14.25" customHeight="1">
      <c r="A60" s="427"/>
      <c r="B60" s="428"/>
      <c r="C60" s="428"/>
      <c r="D60" s="431"/>
      <c r="E60" s="485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</row>
    <row r="61" spans="1:16" ht="14.25" customHeight="1">
      <c r="A61" s="427"/>
      <c r="B61" s="428"/>
      <c r="C61" s="428"/>
      <c r="D61" s="431"/>
      <c r="E61" s="485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</row>
    <row r="62" spans="1:16" ht="14.25" customHeight="1">
      <c r="A62" s="427"/>
      <c r="B62" s="428"/>
      <c r="C62" s="428"/>
      <c r="D62" s="431"/>
      <c r="E62" s="485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</row>
    <row r="63" spans="1:16" ht="14.25" customHeight="1">
      <c r="A63" s="427"/>
      <c r="B63" s="428"/>
      <c r="C63" s="428"/>
      <c r="D63" s="431"/>
      <c r="E63" s="485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</row>
    <row r="64" spans="1:16" ht="14.25" customHeight="1">
      <c r="A64" s="427"/>
      <c r="B64" s="428"/>
      <c r="C64" s="428"/>
      <c r="D64" s="431"/>
      <c r="E64" s="485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</row>
    <row r="65" spans="1:16" ht="14.25" customHeight="1">
      <c r="A65" s="427"/>
      <c r="B65" s="428"/>
      <c r="C65" s="428"/>
      <c r="D65" s="431"/>
      <c r="E65" s="485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</row>
    <row r="66" spans="1:16" ht="14.25" customHeight="1">
      <c r="A66" s="427"/>
      <c r="B66" s="428"/>
      <c r="C66" s="428"/>
      <c r="D66" s="431"/>
      <c r="E66" s="485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</row>
    <row r="67" spans="1:16" ht="14.25" customHeight="1">
      <c r="A67" s="427"/>
      <c r="B67" s="428"/>
      <c r="C67" s="428"/>
      <c r="D67" s="431"/>
      <c r="E67" s="485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</row>
    <row r="68" spans="1:16" ht="14.25" customHeight="1">
      <c r="A68" s="427"/>
      <c r="B68" s="428"/>
      <c r="C68" s="428"/>
      <c r="D68" s="431"/>
      <c r="E68" s="485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</row>
    <row r="69" spans="1:16" ht="14.25" customHeight="1">
      <c r="A69" s="427"/>
      <c r="B69" s="428"/>
      <c r="C69" s="428"/>
      <c r="D69" s="431"/>
      <c r="E69" s="485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</row>
    <row r="70" spans="1:16" ht="14.25" customHeight="1">
      <c r="A70" s="427"/>
      <c r="B70" s="428"/>
      <c r="C70" s="428"/>
      <c r="D70" s="431"/>
      <c r="E70" s="485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</row>
    <row r="71" spans="1:16" ht="14.25" customHeight="1">
      <c r="A71" s="427"/>
      <c r="B71" s="428"/>
      <c r="C71" s="428"/>
      <c r="D71" s="431"/>
      <c r="E71" s="485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</row>
    <row r="72" spans="1:16" ht="14.25" customHeight="1">
      <c r="A72" s="427"/>
      <c r="B72" s="428"/>
      <c r="C72" s="428"/>
      <c r="D72" s="431"/>
      <c r="E72" s="485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</row>
    <row r="73" spans="1:16" ht="14.25" customHeight="1">
      <c r="A73" s="427"/>
      <c r="B73" s="428"/>
      <c r="C73" s="428"/>
      <c r="D73" s="431"/>
      <c r="E73" s="485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</row>
    <row r="74" spans="1:16" ht="14.25" customHeight="1">
      <c r="A74" s="427"/>
      <c r="B74" s="428"/>
      <c r="C74" s="428"/>
      <c r="D74" s="431"/>
      <c r="E74" s="485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</row>
    <row r="75" spans="1:16" ht="14.25" customHeight="1">
      <c r="A75" s="427"/>
      <c r="B75" s="428"/>
      <c r="C75" s="428"/>
      <c r="D75" s="431"/>
      <c r="E75" s="485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</row>
    <row r="76" spans="1:16" ht="14.25" customHeight="1">
      <c r="A76" s="427"/>
      <c r="B76" s="428"/>
      <c r="C76" s="428"/>
      <c r="D76" s="431"/>
      <c r="E76" s="485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</row>
    <row r="77" spans="1:16" ht="14.25" customHeight="1">
      <c r="A77" s="427"/>
      <c r="B77" s="428"/>
      <c r="C77" s="428"/>
      <c r="D77" s="431"/>
      <c r="E77" s="485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</row>
    <row r="78" spans="1:16" ht="14.25" customHeight="1">
      <c r="A78" s="427"/>
      <c r="B78" s="428"/>
      <c r="C78" s="428"/>
      <c r="D78" s="431"/>
      <c r="E78" s="485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14.25" customHeight="1">
      <c r="A79" s="427"/>
      <c r="B79" s="428"/>
      <c r="C79" s="428"/>
      <c r="D79" s="431"/>
      <c r="E79" s="485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16" ht="14.25" customHeight="1">
      <c r="A80" s="427"/>
      <c r="B80" s="428"/>
      <c r="C80" s="428"/>
      <c r="D80" s="431"/>
      <c r="E80" s="485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</row>
    <row r="81" spans="1:16" ht="14.25" customHeight="1">
      <c r="A81" s="427"/>
      <c r="B81" s="428"/>
      <c r="C81" s="428"/>
      <c r="D81" s="431"/>
      <c r="E81" s="485"/>
      <c r="F81" s="430"/>
      <c r="G81" s="430"/>
      <c r="H81" s="430"/>
      <c r="I81" s="430"/>
      <c r="J81" s="430"/>
      <c r="K81" s="430"/>
      <c r="L81" s="430"/>
      <c r="M81" s="430"/>
      <c r="N81" s="430"/>
      <c r="O81" s="430"/>
      <c r="P81" s="430"/>
    </row>
    <row r="82" spans="1:16" ht="14.25" customHeight="1">
      <c r="A82" s="427"/>
      <c r="B82" s="428"/>
      <c r="C82" s="428"/>
      <c r="D82" s="431"/>
      <c r="E82" s="485"/>
      <c r="F82" s="430"/>
      <c r="G82" s="430"/>
      <c r="H82" s="430"/>
      <c r="I82" s="430"/>
      <c r="J82" s="430"/>
      <c r="K82" s="430"/>
      <c r="L82" s="430"/>
      <c r="M82" s="430"/>
      <c r="N82" s="430"/>
      <c r="O82" s="430"/>
      <c r="P82" s="430"/>
    </row>
    <row r="83" spans="1:16" ht="14.25" customHeight="1">
      <c r="A83" s="427"/>
      <c r="B83" s="428"/>
      <c r="C83" s="428"/>
      <c r="D83" s="431"/>
      <c r="E83" s="485"/>
      <c r="F83" s="430"/>
      <c r="G83" s="430"/>
      <c r="H83" s="430"/>
      <c r="I83" s="430"/>
      <c r="J83" s="430"/>
      <c r="K83" s="430"/>
      <c r="L83" s="430"/>
      <c r="M83" s="430"/>
      <c r="N83" s="430"/>
      <c r="O83" s="430"/>
      <c r="P83" s="430"/>
    </row>
    <row r="84" spans="1:16" ht="14.25" customHeight="1">
      <c r="A84" s="427"/>
      <c r="B84" s="428"/>
      <c r="C84" s="428"/>
      <c r="D84" s="431"/>
      <c r="E84" s="485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</row>
    <row r="85" spans="1:16" ht="14.25" customHeight="1">
      <c r="A85" s="427"/>
      <c r="B85" s="428"/>
      <c r="C85" s="428"/>
      <c r="D85" s="431"/>
      <c r="E85" s="485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</row>
    <row r="86" spans="1:16" ht="14.25" customHeight="1">
      <c r="A86" s="427"/>
      <c r="B86" s="428"/>
      <c r="C86" s="428"/>
      <c r="D86" s="431"/>
      <c r="E86" s="485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</row>
    <row r="87" spans="1:16" ht="14.25" customHeight="1">
      <c r="A87" s="427"/>
      <c r="B87" s="428"/>
      <c r="C87" s="428"/>
      <c r="D87" s="431"/>
      <c r="E87" s="485"/>
      <c r="F87" s="430"/>
      <c r="G87" s="430"/>
      <c r="H87" s="430"/>
      <c r="I87" s="430"/>
      <c r="J87" s="430"/>
      <c r="K87" s="430"/>
      <c r="L87" s="430"/>
      <c r="M87" s="430"/>
      <c r="N87" s="430"/>
      <c r="O87" s="430"/>
      <c r="P87" s="430"/>
    </row>
    <row r="88" spans="1:16" ht="14.25" customHeight="1">
      <c r="A88" s="427"/>
      <c r="B88" s="428"/>
      <c r="C88" s="428"/>
      <c r="D88" s="431"/>
      <c r="E88" s="485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</row>
    <row r="89" spans="1:16" ht="14.25" customHeight="1">
      <c r="A89" s="427"/>
      <c r="B89" s="428"/>
      <c r="C89" s="428"/>
      <c r="D89" s="431"/>
      <c r="E89" s="485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</row>
    <row r="90" spans="1:16" ht="14.25" customHeight="1">
      <c r="A90" s="427"/>
      <c r="B90" s="428"/>
      <c r="C90" s="428"/>
      <c r="D90" s="431"/>
      <c r="E90" s="485"/>
      <c r="F90" s="430"/>
      <c r="G90" s="430"/>
      <c r="H90" s="430"/>
      <c r="I90" s="430"/>
      <c r="J90" s="430"/>
      <c r="K90" s="430"/>
      <c r="L90" s="430"/>
      <c r="M90" s="430"/>
      <c r="N90" s="430"/>
      <c r="O90" s="430"/>
      <c r="P90" s="430"/>
    </row>
    <row r="91" spans="1:16" ht="14.25" customHeight="1">
      <c r="A91" s="427"/>
      <c r="B91" s="428"/>
      <c r="C91" s="428"/>
      <c r="D91" s="431"/>
      <c r="E91" s="485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</row>
    <row r="92" spans="1:16" ht="14.25" customHeight="1">
      <c r="A92" s="427"/>
      <c r="B92" s="428"/>
      <c r="C92" s="428"/>
      <c r="D92" s="431"/>
      <c r="E92" s="485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</row>
    <row r="93" spans="1:16" ht="14.25" customHeight="1">
      <c r="A93" s="427"/>
      <c r="B93" s="428"/>
      <c r="C93" s="428"/>
      <c r="D93" s="431"/>
      <c r="E93" s="485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</row>
    <row r="94" spans="1:16" ht="14.25" customHeight="1">
      <c r="A94" s="427"/>
      <c r="B94" s="428"/>
      <c r="C94" s="428"/>
      <c r="D94" s="431"/>
      <c r="E94" s="485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</row>
    <row r="95" spans="1:16" ht="14.25" customHeight="1">
      <c r="A95" s="427"/>
      <c r="B95" s="428"/>
      <c r="C95" s="428"/>
      <c r="D95" s="431"/>
      <c r="E95" s="485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</row>
    <row r="96" spans="1:16" ht="14.25" customHeight="1">
      <c r="A96" s="427"/>
      <c r="B96" s="428"/>
      <c r="C96" s="428"/>
      <c r="D96" s="431"/>
      <c r="E96" s="485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</row>
    <row r="97" spans="1:16" ht="14.25" customHeight="1">
      <c r="A97" s="427"/>
      <c r="B97" s="428"/>
      <c r="C97" s="428"/>
      <c r="D97" s="431"/>
      <c r="E97" s="485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16" ht="14.25" customHeight="1">
      <c r="A98" s="427"/>
      <c r="B98" s="428"/>
      <c r="C98" s="428"/>
      <c r="D98" s="431"/>
      <c r="E98" s="485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</row>
    <row r="99" spans="1:16" ht="14.25" customHeight="1">
      <c r="A99" s="427"/>
      <c r="B99" s="428"/>
      <c r="C99" s="428"/>
      <c r="D99" s="431"/>
      <c r="E99" s="485"/>
      <c r="F99" s="430"/>
      <c r="G99" s="430"/>
      <c r="H99" s="430"/>
      <c r="I99" s="430"/>
      <c r="J99" s="430"/>
      <c r="K99" s="430"/>
      <c r="L99" s="430"/>
      <c r="M99" s="430"/>
      <c r="N99" s="430"/>
      <c r="O99" s="430"/>
      <c r="P99" s="430"/>
    </row>
    <row r="100" spans="1:16" ht="14.25" customHeight="1">
      <c r="A100" s="427"/>
      <c r="B100" s="428"/>
      <c r="C100" s="428"/>
      <c r="D100" s="431"/>
      <c r="E100" s="485"/>
      <c r="F100" s="430"/>
      <c r="G100" s="430"/>
      <c r="H100" s="430"/>
      <c r="I100" s="430"/>
      <c r="J100" s="430"/>
      <c r="K100" s="430"/>
      <c r="L100" s="430"/>
      <c r="M100" s="430"/>
      <c r="N100" s="430"/>
      <c r="O100" s="430"/>
      <c r="P100" s="430"/>
    </row>
    <row r="101" spans="1:16" ht="14.25" customHeight="1">
      <c r="A101" s="427"/>
      <c r="B101" s="428"/>
      <c r="C101" s="428"/>
      <c r="D101" s="431"/>
      <c r="E101" s="485"/>
      <c r="F101" s="430"/>
      <c r="G101" s="430"/>
      <c r="H101" s="430"/>
      <c r="I101" s="430"/>
      <c r="J101" s="430"/>
      <c r="K101" s="430"/>
      <c r="L101" s="430"/>
      <c r="M101" s="430"/>
      <c r="N101" s="430"/>
      <c r="O101" s="430"/>
      <c r="P101" s="430"/>
    </row>
    <row r="102" spans="1:16" ht="14.25" customHeight="1">
      <c r="A102" s="427"/>
      <c r="B102" s="428"/>
      <c r="C102" s="428"/>
      <c r="D102" s="431"/>
      <c r="E102" s="485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</row>
    <row r="103" spans="1:16" ht="14.25" customHeight="1">
      <c r="A103" s="427"/>
      <c r="B103" s="428"/>
      <c r="C103" s="428"/>
      <c r="D103" s="431"/>
      <c r="E103" s="485"/>
      <c r="F103" s="430"/>
      <c r="G103" s="430"/>
      <c r="H103" s="430"/>
      <c r="I103" s="430"/>
      <c r="J103" s="430"/>
      <c r="K103" s="430"/>
      <c r="L103" s="430"/>
      <c r="M103" s="430"/>
      <c r="N103" s="430"/>
      <c r="O103" s="430"/>
      <c r="P103" s="430"/>
    </row>
    <row r="104" spans="1:16" ht="14.25" customHeight="1">
      <c r="A104" s="427"/>
      <c r="B104" s="428"/>
      <c r="C104" s="428"/>
      <c r="D104" s="431"/>
      <c r="E104" s="485"/>
      <c r="F104" s="430"/>
      <c r="G104" s="430"/>
      <c r="H104" s="430"/>
      <c r="I104" s="430"/>
      <c r="J104" s="430"/>
      <c r="K104" s="430"/>
      <c r="L104" s="430"/>
      <c r="M104" s="430"/>
      <c r="N104" s="430"/>
      <c r="O104" s="430"/>
      <c r="P104" s="430"/>
    </row>
    <row r="105" spans="1:16" ht="14.25" customHeight="1">
      <c r="A105" s="427"/>
      <c r="B105" s="428"/>
      <c r="C105" s="428"/>
      <c r="D105" s="431"/>
      <c r="E105" s="485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</row>
    <row r="106" spans="1:16" ht="14.25" customHeight="1">
      <c r="A106" s="427"/>
      <c r="B106" s="428"/>
      <c r="C106" s="428"/>
      <c r="D106" s="431"/>
      <c r="E106" s="485"/>
      <c r="F106" s="430"/>
      <c r="G106" s="430"/>
      <c r="H106" s="430"/>
      <c r="I106" s="430"/>
      <c r="J106" s="430"/>
      <c r="K106" s="430"/>
      <c r="L106" s="430"/>
      <c r="M106" s="430"/>
      <c r="N106" s="430"/>
      <c r="O106" s="430"/>
      <c r="P106" s="430"/>
    </row>
    <row r="107" spans="1:16" ht="14.25" customHeight="1">
      <c r="A107" s="427"/>
      <c r="B107" s="428"/>
      <c r="C107" s="428"/>
      <c r="D107" s="431"/>
      <c r="E107" s="485"/>
      <c r="F107" s="430"/>
      <c r="G107" s="430"/>
      <c r="H107" s="430"/>
      <c r="I107" s="430"/>
      <c r="J107" s="430"/>
      <c r="K107" s="430"/>
      <c r="L107" s="430"/>
      <c r="M107" s="430"/>
      <c r="N107" s="430"/>
      <c r="O107" s="430"/>
      <c r="P107" s="430"/>
    </row>
    <row r="108" spans="1:16" ht="14.25" customHeight="1">
      <c r="A108" s="427"/>
      <c r="B108" s="428"/>
      <c r="C108" s="428"/>
      <c r="D108" s="431"/>
      <c r="E108" s="485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</row>
    <row r="109" spans="1:16" ht="14.25" customHeight="1">
      <c r="A109" s="427"/>
      <c r="B109" s="428"/>
      <c r="C109" s="428"/>
      <c r="D109" s="431"/>
      <c r="E109" s="485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</row>
    <row r="110" spans="1:16" ht="14.25" customHeight="1">
      <c r="A110" s="427"/>
      <c r="B110" s="428"/>
      <c r="C110" s="428"/>
      <c r="D110" s="431"/>
      <c r="E110" s="485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</row>
    <row r="111" spans="1:16" ht="14.25" customHeight="1">
      <c r="A111" s="427"/>
      <c r="B111" s="428"/>
      <c r="C111" s="428"/>
      <c r="D111" s="431"/>
      <c r="E111" s="485"/>
      <c r="F111" s="430"/>
      <c r="G111" s="430"/>
      <c r="H111" s="430"/>
      <c r="I111" s="430"/>
      <c r="J111" s="430"/>
      <c r="K111" s="430"/>
      <c r="L111" s="430"/>
      <c r="M111" s="430"/>
      <c r="N111" s="430"/>
      <c r="O111" s="430"/>
      <c r="P111" s="430"/>
    </row>
    <row r="112" spans="1:16" ht="14.25" customHeight="1">
      <c r="A112" s="427"/>
      <c r="B112" s="428"/>
      <c r="C112" s="428"/>
      <c r="D112" s="431"/>
      <c r="E112" s="485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</row>
    <row r="113" spans="1:16" ht="14.25" customHeight="1">
      <c r="A113" s="427"/>
      <c r="B113" s="428"/>
      <c r="C113" s="428"/>
      <c r="D113" s="431"/>
      <c r="E113" s="485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</row>
    <row r="114" spans="1:16" ht="14.25" customHeight="1">
      <c r="A114" s="427"/>
      <c r="B114" s="428"/>
      <c r="C114" s="428"/>
      <c r="D114" s="431"/>
      <c r="E114" s="485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16" ht="14.25" customHeight="1">
      <c r="A115" s="427"/>
      <c r="B115" s="428"/>
      <c r="C115" s="428"/>
      <c r="D115" s="431"/>
      <c r="E115" s="485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</row>
    <row r="116" spans="1:16" ht="14.25" customHeight="1">
      <c r="A116" s="427"/>
      <c r="B116" s="428"/>
      <c r="C116" s="428"/>
      <c r="D116" s="431"/>
      <c r="E116" s="485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</row>
    <row r="117" spans="1:16" ht="14.25" customHeight="1">
      <c r="A117" s="427"/>
      <c r="B117" s="428"/>
      <c r="C117" s="428"/>
      <c r="D117" s="431"/>
      <c r="E117" s="485"/>
      <c r="F117" s="430"/>
      <c r="G117" s="430"/>
      <c r="H117" s="430"/>
      <c r="I117" s="430"/>
      <c r="J117" s="430"/>
      <c r="K117" s="430"/>
      <c r="L117" s="430"/>
      <c r="M117" s="430"/>
      <c r="N117" s="430"/>
      <c r="O117" s="430"/>
      <c r="P117" s="430"/>
    </row>
    <row r="118" spans="1:16" ht="14.25" customHeight="1">
      <c r="A118" s="427"/>
      <c r="B118" s="428"/>
      <c r="C118" s="428"/>
      <c r="D118" s="431"/>
      <c r="E118" s="485"/>
      <c r="F118" s="430"/>
      <c r="G118" s="430"/>
      <c r="H118" s="430"/>
      <c r="I118" s="430"/>
      <c r="J118" s="430"/>
      <c r="K118" s="430"/>
      <c r="L118" s="430"/>
      <c r="M118" s="430"/>
      <c r="N118" s="430"/>
      <c r="O118" s="430"/>
      <c r="P118" s="430"/>
    </row>
    <row r="119" spans="1:16" ht="14.25" customHeight="1">
      <c r="A119" s="427"/>
      <c r="B119" s="428"/>
      <c r="C119" s="428"/>
      <c r="D119" s="431"/>
      <c r="E119" s="485"/>
      <c r="F119" s="430"/>
      <c r="G119" s="430"/>
      <c r="H119" s="430"/>
      <c r="I119" s="430"/>
      <c r="J119" s="430"/>
      <c r="K119" s="430"/>
      <c r="L119" s="430"/>
      <c r="M119" s="430"/>
      <c r="N119" s="430"/>
      <c r="O119" s="430"/>
      <c r="P119" s="430"/>
    </row>
    <row r="120" spans="1:16" ht="14.25" customHeight="1">
      <c r="A120" s="427"/>
      <c r="B120" s="428"/>
      <c r="C120" s="428"/>
      <c r="D120" s="431"/>
      <c r="E120" s="485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</row>
    <row r="121" spans="1:16" ht="14.25" customHeight="1">
      <c r="A121" s="427"/>
      <c r="B121" s="428"/>
      <c r="C121" s="428"/>
      <c r="D121" s="431"/>
      <c r="E121" s="485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</row>
    <row r="122" spans="1:16" ht="14.25" customHeight="1">
      <c r="A122" s="427"/>
      <c r="B122" s="428"/>
      <c r="C122" s="428"/>
      <c r="D122" s="431"/>
      <c r="E122" s="485"/>
      <c r="F122" s="430"/>
      <c r="G122" s="430"/>
      <c r="H122" s="430"/>
      <c r="I122" s="430"/>
      <c r="J122" s="430"/>
      <c r="K122" s="430"/>
      <c r="L122" s="430"/>
      <c r="M122" s="430"/>
      <c r="N122" s="430"/>
      <c r="O122" s="430"/>
      <c r="P122" s="430"/>
    </row>
    <row r="123" spans="1:16" ht="14.25" customHeight="1">
      <c r="A123" s="427"/>
      <c r="B123" s="428"/>
      <c r="C123" s="428"/>
      <c r="D123" s="431"/>
      <c r="E123" s="485"/>
      <c r="F123" s="430"/>
      <c r="G123" s="430"/>
      <c r="H123" s="430"/>
      <c r="I123" s="430"/>
      <c r="J123" s="430"/>
      <c r="K123" s="430"/>
      <c r="L123" s="430"/>
      <c r="M123" s="430"/>
      <c r="N123" s="430"/>
      <c r="O123" s="430"/>
      <c r="P123" s="430"/>
    </row>
    <row r="124" spans="1:16" ht="14.25" customHeight="1">
      <c r="A124" s="427"/>
      <c r="B124" s="428"/>
      <c r="C124" s="428"/>
      <c r="D124" s="431"/>
      <c r="E124" s="485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</row>
    <row r="125" spans="1:16" ht="14.25" customHeight="1">
      <c r="A125" s="427"/>
      <c r="B125" s="428"/>
      <c r="C125" s="428"/>
      <c r="D125" s="431"/>
      <c r="E125" s="485"/>
      <c r="F125" s="430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</row>
    <row r="126" spans="1:16" ht="14.25" customHeight="1">
      <c r="A126" s="427"/>
      <c r="B126" s="428"/>
      <c r="C126" s="428"/>
      <c r="D126" s="431"/>
      <c r="E126" s="485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</row>
    <row r="127" spans="1:16" ht="14.25" customHeight="1">
      <c r="A127" s="427"/>
      <c r="B127" s="428"/>
      <c r="C127" s="428"/>
      <c r="D127" s="431"/>
      <c r="E127" s="485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</row>
    <row r="128" spans="1:16" ht="14.25" customHeight="1">
      <c r="A128" s="427"/>
      <c r="B128" s="428"/>
      <c r="C128" s="428"/>
      <c r="D128" s="431"/>
      <c r="E128" s="485"/>
      <c r="F128" s="430"/>
      <c r="G128" s="430"/>
      <c r="H128" s="430"/>
      <c r="I128" s="430"/>
      <c r="J128" s="430"/>
      <c r="K128" s="430"/>
      <c r="L128" s="430"/>
      <c r="M128" s="430"/>
      <c r="N128" s="430"/>
      <c r="O128" s="430"/>
      <c r="P128" s="430"/>
    </row>
    <row r="129" spans="1:16" ht="14.25" customHeight="1">
      <c r="A129" s="427"/>
      <c r="B129" s="428"/>
      <c r="C129" s="428"/>
      <c r="D129" s="431"/>
      <c r="E129" s="485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</row>
    <row r="130" spans="1:16" ht="14.25" customHeight="1">
      <c r="A130" s="427"/>
      <c r="B130" s="428"/>
      <c r="C130" s="428"/>
      <c r="D130" s="431"/>
      <c r="E130" s="485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</row>
    <row r="131" spans="1:16" ht="14.25" customHeight="1">
      <c r="A131" s="427"/>
      <c r="B131" s="428"/>
      <c r="C131" s="428"/>
      <c r="D131" s="431"/>
      <c r="E131" s="485"/>
      <c r="F131" s="430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16" ht="14.25" customHeight="1">
      <c r="A132" s="427"/>
      <c r="B132" s="428"/>
      <c r="C132" s="428"/>
      <c r="D132" s="431"/>
      <c r="E132" s="485"/>
      <c r="F132" s="430"/>
      <c r="G132" s="430"/>
      <c r="H132" s="430"/>
      <c r="I132" s="430"/>
      <c r="J132" s="430"/>
      <c r="K132" s="430"/>
      <c r="L132" s="430"/>
      <c r="M132" s="430"/>
      <c r="N132" s="430"/>
      <c r="O132" s="430"/>
      <c r="P132" s="430"/>
    </row>
    <row r="133" spans="1:16" ht="14.25" customHeight="1">
      <c r="A133" s="427"/>
      <c r="B133" s="428"/>
      <c r="C133" s="428"/>
      <c r="D133" s="431"/>
      <c r="E133" s="485"/>
      <c r="F133" s="430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</row>
    <row r="134" spans="1:16" ht="14.25" customHeight="1">
      <c r="A134" s="427"/>
      <c r="B134" s="428"/>
      <c r="C134" s="428"/>
      <c r="D134" s="431"/>
      <c r="E134" s="485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</row>
    <row r="135" spans="1:16" ht="14.25" customHeight="1">
      <c r="A135" s="427"/>
      <c r="B135" s="428"/>
      <c r="C135" s="428"/>
      <c r="D135" s="431"/>
      <c r="E135" s="485"/>
      <c r="F135" s="430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</row>
    <row r="136" spans="1:16" ht="14.25" customHeight="1">
      <c r="A136" s="427"/>
      <c r="B136" s="428"/>
      <c r="C136" s="428"/>
      <c r="D136" s="431"/>
      <c r="E136" s="485"/>
      <c r="F136" s="430"/>
      <c r="G136" s="430"/>
      <c r="H136" s="430"/>
      <c r="I136" s="430"/>
      <c r="J136" s="430"/>
      <c r="K136" s="430"/>
      <c r="L136" s="430"/>
      <c r="M136" s="430"/>
      <c r="N136" s="430"/>
      <c r="O136" s="430"/>
      <c r="P136" s="430"/>
    </row>
    <row r="137" spans="1:16" ht="14.25" customHeight="1">
      <c r="A137" s="427"/>
      <c r="B137" s="428"/>
      <c r="C137" s="428"/>
      <c r="D137" s="431"/>
      <c r="E137" s="485"/>
      <c r="F137" s="430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</row>
    <row r="138" spans="1:16" ht="14.25" customHeight="1">
      <c r="A138" s="427"/>
      <c r="B138" s="428"/>
      <c r="C138" s="428"/>
      <c r="D138" s="431"/>
      <c r="E138" s="485"/>
      <c r="F138" s="430"/>
      <c r="G138" s="430"/>
      <c r="H138" s="430"/>
      <c r="I138" s="430"/>
      <c r="J138" s="430"/>
      <c r="K138" s="430"/>
      <c r="L138" s="430"/>
      <c r="M138" s="430"/>
      <c r="N138" s="430"/>
      <c r="O138" s="430"/>
      <c r="P138" s="430"/>
    </row>
    <row r="139" spans="1:16" ht="14.25" customHeight="1">
      <c r="A139" s="427"/>
      <c r="B139" s="428"/>
      <c r="C139" s="428"/>
      <c r="D139" s="431"/>
      <c r="E139" s="485"/>
      <c r="F139" s="430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</row>
    <row r="140" spans="1:16" ht="14.25" customHeight="1">
      <c r="A140" s="427"/>
      <c r="B140" s="428"/>
      <c r="C140" s="428"/>
      <c r="D140" s="431"/>
      <c r="E140" s="485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</row>
    <row r="141" spans="1:16" ht="14.25" customHeight="1">
      <c r="A141" s="427"/>
      <c r="B141" s="428"/>
      <c r="C141" s="428"/>
      <c r="D141" s="431"/>
      <c r="E141" s="485"/>
      <c r="F141" s="430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</row>
    <row r="142" spans="1:16" ht="14.25" customHeight="1">
      <c r="A142" s="427"/>
      <c r="B142" s="428"/>
      <c r="C142" s="428"/>
      <c r="D142" s="431"/>
      <c r="E142" s="485"/>
      <c r="F142" s="430"/>
      <c r="G142" s="430"/>
      <c r="H142" s="430"/>
      <c r="I142" s="430"/>
      <c r="J142" s="430"/>
      <c r="K142" s="430"/>
      <c r="L142" s="430"/>
      <c r="M142" s="430"/>
      <c r="N142" s="430"/>
      <c r="O142" s="430"/>
      <c r="P142" s="430"/>
    </row>
    <row r="143" spans="1:16" ht="14.25" customHeight="1">
      <c r="A143" s="427"/>
      <c r="B143" s="428"/>
      <c r="C143" s="428"/>
      <c r="D143" s="431"/>
      <c r="E143" s="485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</row>
    <row r="144" spans="1:16" ht="14.25" customHeight="1">
      <c r="A144" s="427"/>
      <c r="B144" s="428"/>
      <c r="C144" s="428"/>
      <c r="D144" s="431"/>
      <c r="E144" s="485"/>
      <c r="F144" s="430"/>
      <c r="G144" s="430"/>
      <c r="H144" s="430"/>
      <c r="I144" s="430"/>
      <c r="J144" s="430"/>
      <c r="K144" s="430"/>
      <c r="L144" s="430"/>
      <c r="M144" s="430"/>
      <c r="N144" s="430"/>
      <c r="O144" s="430"/>
      <c r="P144" s="430"/>
    </row>
    <row r="145" spans="1:16" ht="14.25" customHeight="1">
      <c r="A145" s="427"/>
      <c r="B145" s="428"/>
      <c r="C145" s="428"/>
      <c r="D145" s="431"/>
      <c r="E145" s="485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</row>
    <row r="146" spans="1:16" ht="14.25" customHeight="1">
      <c r="A146" s="427"/>
      <c r="B146" s="428"/>
      <c r="C146" s="428"/>
      <c r="D146" s="431"/>
      <c r="E146" s="485"/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</row>
    <row r="147" spans="1:16" ht="14.25" customHeight="1">
      <c r="A147" s="427"/>
      <c r="B147" s="428"/>
      <c r="C147" s="428"/>
      <c r="D147" s="431"/>
      <c r="E147" s="485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</row>
    <row r="148" spans="1:16" ht="14.25" customHeight="1">
      <c r="A148" s="427"/>
      <c r="B148" s="428"/>
      <c r="C148" s="428"/>
      <c r="D148" s="431"/>
      <c r="E148" s="485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4.25" customHeight="1">
      <c r="A149" s="427"/>
      <c r="B149" s="428"/>
      <c r="C149" s="428"/>
      <c r="D149" s="431"/>
      <c r="E149" s="485"/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16" ht="14.25" customHeight="1">
      <c r="A150" s="427"/>
      <c r="B150" s="428"/>
      <c r="C150" s="428"/>
      <c r="D150" s="431"/>
      <c r="E150" s="485"/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</row>
    <row r="151" spans="1:16" ht="14.25" customHeight="1">
      <c r="A151" s="427"/>
      <c r="B151" s="428"/>
      <c r="C151" s="428"/>
      <c r="D151" s="431"/>
      <c r="E151" s="485"/>
      <c r="F151" s="430"/>
      <c r="G151" s="430"/>
      <c r="H151" s="430"/>
      <c r="I151" s="430"/>
      <c r="J151" s="430"/>
      <c r="K151" s="430"/>
      <c r="L151" s="430"/>
      <c r="M151" s="430"/>
      <c r="N151" s="430"/>
      <c r="O151" s="430"/>
      <c r="P151" s="430"/>
    </row>
    <row r="152" spans="1:16" ht="14.25" customHeight="1">
      <c r="A152" s="427"/>
      <c r="B152" s="428"/>
      <c r="C152" s="428"/>
      <c r="D152" s="431"/>
      <c r="E152" s="485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</row>
    <row r="153" spans="1:16" ht="14.25" customHeight="1">
      <c r="A153" s="427"/>
      <c r="B153" s="428"/>
      <c r="C153" s="428"/>
      <c r="D153" s="431"/>
      <c r="E153" s="485"/>
      <c r="F153" s="430"/>
      <c r="G153" s="430"/>
      <c r="H153" s="430"/>
      <c r="I153" s="430"/>
      <c r="J153" s="430"/>
      <c r="K153" s="430"/>
      <c r="L153" s="430"/>
      <c r="M153" s="430"/>
      <c r="N153" s="430"/>
      <c r="O153" s="430"/>
      <c r="P153" s="430"/>
    </row>
    <row r="154" spans="1:16" ht="14.25" customHeight="1">
      <c r="A154" s="427"/>
      <c r="B154" s="428"/>
      <c r="C154" s="428"/>
      <c r="D154" s="431"/>
      <c r="E154" s="485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</row>
    <row r="155" spans="1:16" ht="14.25" customHeight="1">
      <c r="A155" s="427"/>
      <c r="B155" s="428"/>
      <c r="C155" s="428"/>
      <c r="D155" s="431"/>
      <c r="E155" s="485"/>
      <c r="F155" s="430"/>
      <c r="G155" s="430"/>
      <c r="H155" s="430"/>
      <c r="I155" s="430"/>
      <c r="J155" s="430"/>
      <c r="K155" s="430"/>
      <c r="L155" s="430"/>
      <c r="M155" s="430"/>
      <c r="N155" s="430"/>
      <c r="O155" s="430"/>
      <c r="P155" s="430"/>
    </row>
    <row r="156" spans="1:16" ht="14.25" customHeight="1">
      <c r="A156" s="427"/>
      <c r="B156" s="428"/>
      <c r="C156" s="428"/>
      <c r="D156" s="431"/>
      <c r="E156" s="485"/>
      <c r="F156" s="430"/>
      <c r="G156" s="430"/>
      <c r="H156" s="430"/>
      <c r="I156" s="430"/>
      <c r="J156" s="430"/>
      <c r="K156" s="430"/>
      <c r="L156" s="430"/>
      <c r="M156" s="430"/>
      <c r="N156" s="430"/>
      <c r="O156" s="430"/>
      <c r="P156" s="430"/>
    </row>
    <row r="157" spans="1:16" ht="14.25" customHeight="1">
      <c r="A157" s="427"/>
      <c r="B157" s="428"/>
      <c r="C157" s="428"/>
      <c r="D157" s="431"/>
      <c r="E157" s="485"/>
      <c r="F157" s="430"/>
      <c r="G157" s="430"/>
      <c r="H157" s="430"/>
      <c r="I157" s="430"/>
      <c r="J157" s="430"/>
      <c r="K157" s="430"/>
      <c r="L157" s="430"/>
      <c r="M157" s="430"/>
      <c r="N157" s="430"/>
      <c r="O157" s="430"/>
      <c r="P157" s="430"/>
    </row>
    <row r="158" spans="1:16" ht="14.25" customHeight="1">
      <c r="A158" s="427"/>
      <c r="B158" s="428"/>
      <c r="C158" s="428"/>
      <c r="D158" s="431"/>
      <c r="E158" s="485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</row>
    <row r="159" spans="1:16" ht="14.25" customHeight="1">
      <c r="A159" s="427"/>
      <c r="B159" s="428"/>
      <c r="C159" s="428"/>
      <c r="D159" s="431"/>
      <c r="E159" s="485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</row>
    <row r="160" spans="1:16" ht="14.25" customHeight="1">
      <c r="A160" s="427"/>
      <c r="B160" s="428"/>
      <c r="C160" s="428"/>
      <c r="D160" s="431"/>
      <c r="E160" s="485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</row>
    <row r="161" spans="1:16" ht="14.25" customHeight="1">
      <c r="A161" s="427"/>
      <c r="B161" s="428"/>
      <c r="C161" s="428"/>
      <c r="D161" s="431"/>
      <c r="E161" s="485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</row>
    <row r="162" spans="1:16" ht="14.25" customHeight="1">
      <c r="A162" s="427"/>
      <c r="B162" s="428"/>
      <c r="C162" s="428"/>
      <c r="D162" s="431"/>
      <c r="E162" s="485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</row>
    <row r="163" spans="1:16" ht="14.25" customHeight="1">
      <c r="A163" s="427"/>
      <c r="B163" s="428"/>
      <c r="C163" s="428"/>
      <c r="D163" s="431"/>
      <c r="E163" s="485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</row>
    <row r="164" spans="1:16" ht="14.25" customHeight="1">
      <c r="A164" s="427"/>
      <c r="B164" s="428"/>
      <c r="C164" s="428"/>
      <c r="D164" s="431"/>
      <c r="E164" s="485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</row>
    <row r="165" spans="1:16" ht="14.25" customHeight="1">
      <c r="A165" s="427"/>
      <c r="B165" s="428"/>
      <c r="C165" s="428"/>
      <c r="D165" s="431"/>
      <c r="E165" s="485"/>
      <c r="F165" s="430"/>
      <c r="G165" s="430"/>
      <c r="H165" s="430"/>
      <c r="I165" s="430"/>
      <c r="J165" s="430"/>
      <c r="K165" s="430"/>
      <c r="L165" s="430"/>
      <c r="M165" s="430"/>
      <c r="N165" s="430"/>
      <c r="O165" s="430"/>
      <c r="P165" s="430"/>
    </row>
    <row r="166" spans="1:16" ht="14.25" customHeight="1">
      <c r="A166" s="427"/>
      <c r="B166" s="428"/>
      <c r="C166" s="428"/>
      <c r="D166" s="431"/>
      <c r="E166" s="485"/>
      <c r="F166" s="430"/>
      <c r="G166" s="430"/>
      <c r="H166" s="430"/>
      <c r="I166" s="430"/>
      <c r="J166" s="430"/>
      <c r="K166" s="430"/>
      <c r="L166" s="430"/>
      <c r="M166" s="430"/>
      <c r="N166" s="430"/>
      <c r="O166" s="430"/>
      <c r="P166" s="430"/>
    </row>
    <row r="167" spans="1:16" ht="14.25" customHeight="1">
      <c r="A167" s="427"/>
      <c r="B167" s="428"/>
      <c r="C167" s="428"/>
      <c r="D167" s="431"/>
      <c r="E167" s="485"/>
      <c r="F167" s="430"/>
      <c r="G167" s="430"/>
      <c r="H167" s="430"/>
      <c r="I167" s="430"/>
      <c r="J167" s="430"/>
      <c r="K167" s="430"/>
      <c r="L167" s="430"/>
      <c r="M167" s="430"/>
      <c r="N167" s="430"/>
      <c r="O167" s="430"/>
      <c r="P167" s="430"/>
    </row>
    <row r="168" spans="1:16" ht="14.25" customHeight="1">
      <c r="A168" s="427"/>
      <c r="B168" s="428"/>
      <c r="C168" s="428"/>
      <c r="D168" s="431"/>
      <c r="E168" s="485"/>
      <c r="F168" s="430"/>
      <c r="G168" s="430"/>
      <c r="H168" s="430"/>
      <c r="I168" s="430"/>
      <c r="J168" s="430"/>
      <c r="K168" s="430"/>
      <c r="L168" s="430"/>
      <c r="M168" s="430"/>
      <c r="N168" s="430"/>
      <c r="O168" s="430"/>
      <c r="P168" s="430"/>
    </row>
    <row r="169" spans="1:16" ht="14.25" customHeight="1">
      <c r="A169" s="427"/>
      <c r="B169" s="428"/>
      <c r="C169" s="428"/>
      <c r="D169" s="431"/>
      <c r="E169" s="485"/>
      <c r="F169" s="430"/>
      <c r="G169" s="430"/>
      <c r="H169" s="430"/>
      <c r="I169" s="430"/>
      <c r="J169" s="430"/>
      <c r="K169" s="430"/>
      <c r="L169" s="430"/>
      <c r="M169" s="430"/>
      <c r="N169" s="430"/>
      <c r="O169" s="430"/>
      <c r="P169" s="430"/>
    </row>
    <row r="170" spans="1:16" ht="14.25" customHeight="1">
      <c r="A170" s="427"/>
      <c r="B170" s="428"/>
      <c r="C170" s="428"/>
      <c r="D170" s="431"/>
      <c r="E170" s="485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</row>
    <row r="171" spans="1:16" ht="14.25" customHeight="1">
      <c r="A171" s="427"/>
      <c r="B171" s="428"/>
      <c r="C171" s="428"/>
      <c r="D171" s="431"/>
      <c r="E171" s="485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</row>
    <row r="172" spans="1:16" ht="14.25" customHeight="1">
      <c r="A172" s="427"/>
      <c r="B172" s="428"/>
      <c r="C172" s="428"/>
      <c r="D172" s="431"/>
      <c r="E172" s="485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</row>
    <row r="173" spans="1:16" ht="14.25" customHeight="1">
      <c r="A173" s="427"/>
      <c r="B173" s="428"/>
      <c r="C173" s="428"/>
      <c r="D173" s="431"/>
      <c r="E173" s="485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</row>
    <row r="174" spans="1:16" ht="14.25" customHeight="1">
      <c r="A174" s="427"/>
      <c r="B174" s="428"/>
      <c r="C174" s="428"/>
      <c r="D174" s="431"/>
      <c r="E174" s="485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</row>
    <row r="175" spans="1:16" ht="14.25" customHeight="1">
      <c r="A175" s="427"/>
      <c r="B175" s="428"/>
      <c r="C175" s="428"/>
      <c r="D175" s="431"/>
      <c r="E175" s="485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</row>
    <row r="176" spans="1:16" ht="14.25" customHeight="1">
      <c r="A176" s="427"/>
      <c r="B176" s="428"/>
      <c r="C176" s="428"/>
      <c r="D176" s="431"/>
      <c r="E176" s="485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</row>
    <row r="177" spans="1:16" ht="14.25" customHeight="1">
      <c r="A177" s="427"/>
      <c r="B177" s="428"/>
      <c r="C177" s="428"/>
      <c r="D177" s="431"/>
      <c r="E177" s="485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</row>
    <row r="178" spans="1:16" ht="14.25" customHeight="1">
      <c r="A178" s="427"/>
      <c r="B178" s="428"/>
      <c r="C178" s="428"/>
      <c r="D178" s="431"/>
      <c r="E178" s="485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</row>
    <row r="179" spans="1:16" ht="14.25" customHeight="1">
      <c r="A179" s="427"/>
      <c r="B179" s="428"/>
      <c r="C179" s="428"/>
      <c r="D179" s="431"/>
      <c r="E179" s="485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</row>
    <row r="180" spans="1:16" ht="14.25" customHeight="1">
      <c r="A180" s="427"/>
      <c r="B180" s="428"/>
      <c r="C180" s="428"/>
      <c r="D180" s="431"/>
      <c r="E180" s="485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</row>
    <row r="181" spans="1:16" ht="14.25" customHeight="1">
      <c r="A181" s="427"/>
      <c r="B181" s="428"/>
      <c r="C181" s="428"/>
      <c r="D181" s="431"/>
      <c r="E181" s="485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</row>
    <row r="182" spans="1:16" ht="14.25" customHeight="1">
      <c r="A182" s="427"/>
      <c r="B182" s="428"/>
      <c r="C182" s="428"/>
      <c r="D182" s="431"/>
      <c r="E182" s="485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</row>
    <row r="183" spans="1:16" ht="14.25" customHeight="1">
      <c r="A183" s="427"/>
      <c r="B183" s="428"/>
      <c r="C183" s="428"/>
      <c r="D183" s="431"/>
      <c r="E183" s="485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</row>
    <row r="184" spans="1:16" ht="14.25" customHeight="1">
      <c r="A184" s="427"/>
      <c r="B184" s="428"/>
      <c r="C184" s="428"/>
      <c r="D184" s="431"/>
      <c r="E184" s="485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</row>
    <row r="185" spans="1:16" ht="14.25" customHeight="1">
      <c r="A185" s="427"/>
      <c r="B185" s="428"/>
      <c r="C185" s="428"/>
      <c r="D185" s="431"/>
      <c r="E185" s="485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</row>
    <row r="186" spans="1:16" ht="14.25" customHeight="1">
      <c r="A186" s="427"/>
      <c r="B186" s="428"/>
      <c r="C186" s="428"/>
      <c r="D186" s="431"/>
      <c r="E186" s="485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</row>
    <row r="187" spans="1:16" ht="14.25" customHeight="1">
      <c r="A187" s="427"/>
      <c r="B187" s="428"/>
      <c r="C187" s="428"/>
      <c r="D187" s="431"/>
      <c r="E187" s="485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</row>
    <row r="188" spans="1:16" ht="14.25" customHeight="1">
      <c r="A188" s="427"/>
      <c r="B188" s="428"/>
      <c r="C188" s="428"/>
      <c r="D188" s="431"/>
      <c r="E188" s="485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</row>
    <row r="189" spans="1:16" ht="14.25" customHeight="1">
      <c r="A189" s="427"/>
      <c r="B189" s="428"/>
      <c r="C189" s="428"/>
      <c r="D189" s="431"/>
      <c r="E189" s="485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</row>
    <row r="190" spans="1:16" ht="14.25" customHeight="1">
      <c r="A190" s="427"/>
      <c r="B190" s="428"/>
      <c r="C190" s="428"/>
      <c r="D190" s="431"/>
      <c r="E190" s="485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</row>
    <row r="191" spans="1:16" ht="14.25" customHeight="1">
      <c r="A191" s="427"/>
      <c r="B191" s="428"/>
      <c r="C191" s="428"/>
      <c r="D191" s="431"/>
      <c r="E191" s="485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</row>
    <row r="192" spans="1:16" ht="14.25" customHeight="1">
      <c r="A192" s="427"/>
      <c r="B192" s="428"/>
      <c r="C192" s="428"/>
      <c r="D192" s="431"/>
      <c r="E192" s="485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</row>
    <row r="193" spans="1:16" ht="14.25" customHeight="1">
      <c r="A193" s="427"/>
      <c r="B193" s="428"/>
      <c r="C193" s="428"/>
      <c r="D193" s="431"/>
      <c r="E193" s="485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</row>
    <row r="194" spans="1:16" ht="14.25" customHeight="1">
      <c r="A194" s="427"/>
      <c r="B194" s="428"/>
      <c r="C194" s="428"/>
      <c r="D194" s="431"/>
      <c r="E194" s="485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</row>
    <row r="195" spans="1:16" ht="14.25" customHeight="1">
      <c r="A195" s="427"/>
      <c r="B195" s="428"/>
      <c r="C195" s="428"/>
      <c r="D195" s="431"/>
      <c r="E195" s="485"/>
      <c r="F195" s="430"/>
      <c r="G195" s="430"/>
      <c r="H195" s="430"/>
      <c r="I195" s="430"/>
      <c r="J195" s="430"/>
      <c r="K195" s="430"/>
      <c r="L195" s="430"/>
      <c r="M195" s="430"/>
      <c r="N195" s="430"/>
      <c r="O195" s="430"/>
      <c r="P195" s="430"/>
    </row>
    <row r="196" spans="1:16" ht="14.25" customHeight="1">
      <c r="A196" s="427"/>
      <c r="B196" s="428"/>
      <c r="C196" s="428"/>
      <c r="D196" s="431"/>
      <c r="E196" s="485"/>
      <c r="F196" s="430"/>
      <c r="G196" s="430"/>
      <c r="H196" s="430"/>
      <c r="I196" s="430"/>
      <c r="J196" s="430"/>
      <c r="K196" s="430"/>
      <c r="L196" s="430"/>
      <c r="M196" s="430"/>
      <c r="N196" s="430"/>
      <c r="O196" s="430"/>
      <c r="P196" s="430"/>
    </row>
    <row r="197" spans="1:16" ht="14.25" customHeight="1">
      <c r="A197" s="427"/>
      <c r="B197" s="428"/>
      <c r="C197" s="428"/>
      <c r="D197" s="431"/>
      <c r="E197" s="485"/>
      <c r="F197" s="430"/>
      <c r="G197" s="430"/>
      <c r="H197" s="430"/>
      <c r="I197" s="430"/>
      <c r="J197" s="430"/>
      <c r="K197" s="430"/>
      <c r="L197" s="430"/>
      <c r="M197" s="430"/>
      <c r="N197" s="430"/>
      <c r="O197" s="430"/>
      <c r="P197" s="430"/>
    </row>
    <row r="198" spans="1:16" ht="14.25" customHeight="1">
      <c r="A198" s="427"/>
      <c r="B198" s="428"/>
      <c r="C198" s="428"/>
      <c r="D198" s="431"/>
      <c r="E198" s="485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</row>
    <row r="199" spans="1:16" ht="14.25" customHeight="1">
      <c r="A199" s="427"/>
      <c r="B199" s="428"/>
      <c r="C199" s="428"/>
      <c r="D199" s="431"/>
      <c r="E199" s="485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</row>
    <row r="200" spans="1:16" ht="14.25" customHeight="1">
      <c r="A200" s="427"/>
      <c r="B200" s="428"/>
      <c r="C200" s="428"/>
      <c r="D200" s="431"/>
      <c r="E200" s="485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</row>
    <row r="201" spans="1:16" ht="14.25" customHeight="1">
      <c r="A201" s="427"/>
      <c r="B201" s="428"/>
      <c r="C201" s="428"/>
      <c r="D201" s="431"/>
      <c r="E201" s="485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</row>
    <row r="202" spans="1:16" ht="14.25" customHeight="1">
      <c r="A202" s="427"/>
      <c r="B202" s="428"/>
      <c r="C202" s="428"/>
      <c r="D202" s="431"/>
      <c r="E202" s="485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</row>
    <row r="203" spans="1:16" ht="14.25" customHeight="1">
      <c r="A203" s="427"/>
      <c r="B203" s="428"/>
      <c r="C203" s="428"/>
      <c r="D203" s="431"/>
      <c r="E203" s="485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</row>
    <row r="204" spans="1:16" ht="14.25" customHeight="1">
      <c r="A204" s="427"/>
      <c r="B204" s="428"/>
      <c r="C204" s="428"/>
      <c r="D204" s="431"/>
      <c r="E204" s="485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</row>
    <row r="205" spans="1:16" ht="14.25" customHeight="1">
      <c r="A205" s="427"/>
      <c r="B205" s="428"/>
      <c r="C205" s="428"/>
      <c r="D205" s="431"/>
      <c r="E205" s="485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</row>
    <row r="206" spans="1:16" ht="14.25" customHeight="1">
      <c r="A206" s="427"/>
      <c r="B206" s="428"/>
      <c r="C206" s="428"/>
      <c r="D206" s="431"/>
      <c r="E206" s="485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</row>
    <row r="207" spans="1:16" ht="14.25" customHeight="1">
      <c r="A207" s="427"/>
      <c r="B207" s="428"/>
      <c r="C207" s="428"/>
      <c r="D207" s="431"/>
      <c r="E207" s="485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</row>
    <row r="208" spans="1:16" ht="14.25" customHeight="1">
      <c r="A208" s="427"/>
      <c r="B208" s="428"/>
      <c r="C208" s="428"/>
      <c r="D208" s="431"/>
      <c r="E208" s="485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</row>
    <row r="209" spans="1:16" ht="14.25" customHeight="1">
      <c r="A209" s="427"/>
      <c r="B209" s="428"/>
      <c r="C209" s="428"/>
      <c r="D209" s="431"/>
      <c r="E209" s="485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</row>
    <row r="210" spans="1:16" ht="14.25" customHeight="1">
      <c r="A210" s="427"/>
      <c r="B210" s="428"/>
      <c r="C210" s="428"/>
      <c r="D210" s="431"/>
      <c r="E210" s="485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</row>
    <row r="211" spans="1:16" ht="14.25" customHeight="1">
      <c r="A211" s="427"/>
      <c r="B211" s="428"/>
      <c r="C211" s="428"/>
      <c r="D211" s="431"/>
      <c r="E211" s="485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</row>
    <row r="212" spans="1:16" ht="14.25" customHeight="1">
      <c r="A212" s="427"/>
      <c r="B212" s="428"/>
      <c r="C212" s="428"/>
      <c r="D212" s="431"/>
      <c r="E212" s="485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</row>
    <row r="213" spans="1:16" ht="14.25" customHeight="1">
      <c r="A213" s="427"/>
      <c r="B213" s="428"/>
      <c r="C213" s="428"/>
      <c r="D213" s="431"/>
      <c r="E213" s="485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</row>
    <row r="214" spans="1:16" ht="14.25" customHeight="1">
      <c r="A214" s="427"/>
      <c r="B214" s="428"/>
      <c r="C214" s="428"/>
      <c r="D214" s="431"/>
      <c r="E214" s="485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</row>
    <row r="215" spans="1:16" ht="14.25" customHeight="1">
      <c r="A215" s="427"/>
      <c r="B215" s="428"/>
      <c r="C215" s="428"/>
      <c r="D215" s="431"/>
      <c r="E215" s="485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</row>
    <row r="216" spans="1:16" ht="14.25" customHeight="1">
      <c r="A216" s="427"/>
      <c r="B216" s="428"/>
      <c r="C216" s="428"/>
      <c r="D216" s="431"/>
      <c r="E216" s="485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</row>
    <row r="217" spans="1:16" ht="14.25" customHeight="1">
      <c r="A217" s="427"/>
      <c r="B217" s="428"/>
      <c r="C217" s="428"/>
      <c r="D217" s="431"/>
      <c r="E217" s="485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</row>
    <row r="218" spans="1:16" ht="14.25" customHeight="1">
      <c r="A218" s="427"/>
      <c r="B218" s="428"/>
      <c r="C218" s="428"/>
      <c r="D218" s="431"/>
      <c r="E218" s="485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</row>
    <row r="219" spans="1:16" ht="14.25" customHeight="1">
      <c r="A219" s="427"/>
      <c r="B219" s="428"/>
      <c r="C219" s="428"/>
      <c r="D219" s="431"/>
      <c r="E219" s="485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</row>
    <row r="220" spans="1:16" ht="14.25" customHeight="1">
      <c r="A220" s="427"/>
      <c r="B220" s="428"/>
      <c r="C220" s="428"/>
      <c r="D220" s="431"/>
      <c r="E220" s="485"/>
      <c r="F220" s="430"/>
      <c r="G220" s="430"/>
      <c r="H220" s="430"/>
      <c r="I220" s="430"/>
      <c r="J220" s="430"/>
      <c r="K220" s="430"/>
      <c r="L220" s="430"/>
      <c r="M220" s="430"/>
      <c r="N220" s="430"/>
      <c r="O220" s="430"/>
      <c r="P220" s="430"/>
    </row>
    <row r="221" spans="1:16" ht="14.25" customHeight="1">
      <c r="A221" s="427"/>
      <c r="B221" s="428"/>
      <c r="C221" s="428"/>
      <c r="D221" s="431"/>
      <c r="E221" s="485"/>
      <c r="F221" s="430"/>
      <c r="G221" s="430"/>
      <c r="H221" s="430"/>
      <c r="I221" s="430"/>
      <c r="J221" s="430"/>
      <c r="K221" s="430"/>
      <c r="L221" s="430"/>
      <c r="M221" s="430"/>
      <c r="N221" s="430"/>
      <c r="O221" s="430"/>
      <c r="P221" s="430"/>
    </row>
    <row r="222" spans="1:16" ht="14.25" customHeight="1">
      <c r="A222" s="427"/>
      <c r="B222" s="428"/>
      <c r="C222" s="428"/>
      <c r="D222" s="431"/>
      <c r="E222" s="485"/>
      <c r="F222" s="430"/>
      <c r="G222" s="430"/>
      <c r="H222" s="430"/>
      <c r="I222" s="430"/>
      <c r="J222" s="430"/>
      <c r="K222" s="430"/>
      <c r="L222" s="430"/>
      <c r="M222" s="430"/>
      <c r="N222" s="430"/>
      <c r="O222" s="430"/>
      <c r="P222" s="430"/>
    </row>
    <row r="223" spans="1:16" ht="14.25" customHeight="1">
      <c r="A223" s="427"/>
      <c r="B223" s="428"/>
      <c r="C223" s="428"/>
      <c r="D223" s="431"/>
      <c r="E223" s="485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</row>
    <row r="224" spans="1:16" ht="14.25" customHeight="1">
      <c r="A224" s="427"/>
      <c r="B224" s="428"/>
      <c r="C224" s="428"/>
      <c r="D224" s="431"/>
      <c r="E224" s="485"/>
      <c r="F224" s="430"/>
      <c r="G224" s="430"/>
      <c r="H224" s="430"/>
      <c r="I224" s="430"/>
      <c r="J224" s="430"/>
      <c r="K224" s="430"/>
      <c r="L224" s="430"/>
      <c r="M224" s="430"/>
      <c r="N224" s="430"/>
      <c r="O224" s="430"/>
      <c r="P224" s="430"/>
    </row>
    <row r="225" spans="1:16" ht="14.25" customHeight="1">
      <c r="A225" s="427"/>
      <c r="B225" s="428"/>
      <c r="C225" s="428"/>
      <c r="D225" s="431"/>
      <c r="E225" s="485"/>
      <c r="F225" s="430"/>
      <c r="G225" s="430"/>
      <c r="H225" s="430"/>
      <c r="I225" s="430"/>
      <c r="J225" s="430"/>
      <c r="K225" s="430"/>
      <c r="L225" s="430"/>
      <c r="M225" s="430"/>
      <c r="N225" s="430"/>
      <c r="O225" s="430"/>
      <c r="P225" s="430"/>
    </row>
    <row r="226" spans="1:16" ht="14.25" customHeight="1">
      <c r="A226" s="427"/>
      <c r="B226" s="428"/>
      <c r="C226" s="428"/>
      <c r="D226" s="431"/>
      <c r="E226" s="485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</row>
    <row r="227" spans="1:16" ht="14.25" customHeight="1">
      <c r="A227" s="427"/>
      <c r="B227" s="428"/>
      <c r="C227" s="428"/>
      <c r="D227" s="431"/>
      <c r="E227" s="485"/>
      <c r="F227" s="430"/>
      <c r="G227" s="430"/>
      <c r="H227" s="430"/>
      <c r="I227" s="430"/>
      <c r="J227" s="430"/>
      <c r="K227" s="430"/>
      <c r="L227" s="430"/>
      <c r="M227" s="430"/>
      <c r="N227" s="430"/>
      <c r="O227" s="430"/>
      <c r="P227" s="430"/>
    </row>
    <row r="228" spans="1:16" ht="14.25" customHeight="1">
      <c r="A228" s="427"/>
      <c r="B228" s="428"/>
      <c r="C228" s="428"/>
      <c r="D228" s="431"/>
      <c r="E228" s="485"/>
      <c r="F228" s="430"/>
      <c r="G228" s="430"/>
      <c r="H228" s="430"/>
      <c r="I228" s="430"/>
      <c r="J228" s="430"/>
      <c r="K228" s="430"/>
      <c r="L228" s="430"/>
      <c r="M228" s="430"/>
      <c r="N228" s="430"/>
      <c r="O228" s="430"/>
      <c r="P228" s="430"/>
    </row>
    <row r="229" spans="1:16" ht="14.25" customHeight="1">
      <c r="A229" s="427"/>
      <c r="B229" s="428"/>
      <c r="C229" s="428"/>
      <c r="D229" s="431"/>
      <c r="E229" s="485"/>
      <c r="F229" s="430"/>
      <c r="G229" s="430"/>
      <c r="H229" s="430"/>
      <c r="I229" s="430"/>
      <c r="J229" s="430"/>
      <c r="K229" s="430"/>
      <c r="L229" s="430"/>
      <c r="M229" s="430"/>
      <c r="N229" s="430"/>
      <c r="O229" s="430"/>
      <c r="P229" s="430"/>
    </row>
    <row r="230" spans="1:16" ht="14.25" customHeight="1">
      <c r="A230" s="427"/>
      <c r="B230" s="428"/>
      <c r="C230" s="428"/>
      <c r="D230" s="431"/>
      <c r="E230" s="485"/>
      <c r="F230" s="430"/>
      <c r="G230" s="430"/>
      <c r="H230" s="430"/>
      <c r="I230" s="430"/>
      <c r="J230" s="430"/>
      <c r="K230" s="430"/>
      <c r="L230" s="430"/>
      <c r="M230" s="430"/>
      <c r="N230" s="430"/>
      <c r="O230" s="430"/>
      <c r="P230" s="430"/>
    </row>
    <row r="231" spans="1:16" ht="14.25" customHeight="1">
      <c r="A231" s="427"/>
      <c r="B231" s="428"/>
      <c r="C231" s="428"/>
      <c r="D231" s="431"/>
      <c r="E231" s="485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</row>
    <row r="232" spans="1:16" ht="14.25" customHeight="1">
      <c r="A232" s="427"/>
      <c r="B232" s="428"/>
      <c r="C232" s="428"/>
      <c r="D232" s="431"/>
      <c r="E232" s="485"/>
      <c r="F232" s="430"/>
      <c r="G232" s="430"/>
      <c r="H232" s="430"/>
      <c r="I232" s="430"/>
      <c r="J232" s="430"/>
      <c r="K232" s="430"/>
      <c r="L232" s="430"/>
      <c r="M232" s="430"/>
      <c r="N232" s="430"/>
      <c r="O232" s="430"/>
      <c r="P232" s="430"/>
    </row>
    <row r="233" spans="1:16" ht="14.25" customHeight="1">
      <c r="A233" s="427"/>
      <c r="B233" s="428"/>
      <c r="C233" s="428"/>
      <c r="D233" s="431"/>
      <c r="E233" s="485"/>
      <c r="F233" s="430"/>
      <c r="G233" s="430"/>
      <c r="H233" s="430"/>
      <c r="I233" s="430"/>
      <c r="J233" s="430"/>
      <c r="K233" s="430"/>
      <c r="L233" s="430"/>
      <c r="M233" s="430"/>
      <c r="N233" s="430"/>
      <c r="O233" s="430"/>
      <c r="P233" s="430"/>
    </row>
    <row r="234" spans="1:16" ht="14.25" customHeight="1">
      <c r="A234" s="427"/>
      <c r="B234" s="428"/>
      <c r="C234" s="428"/>
      <c r="D234" s="431"/>
      <c r="E234" s="485"/>
      <c r="F234" s="430"/>
      <c r="G234" s="430"/>
      <c r="H234" s="430"/>
      <c r="I234" s="430"/>
      <c r="J234" s="430"/>
      <c r="K234" s="430"/>
      <c r="L234" s="430"/>
      <c r="M234" s="430"/>
      <c r="N234" s="430"/>
      <c r="O234" s="430"/>
      <c r="P234" s="430"/>
    </row>
    <row r="235" spans="1:16" ht="14.25" customHeight="1">
      <c r="A235" s="427"/>
      <c r="B235" s="428"/>
      <c r="C235" s="428"/>
      <c r="D235" s="431"/>
      <c r="E235" s="485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</row>
    <row r="236" spans="1:16" ht="14.25" customHeight="1">
      <c r="A236" s="427"/>
      <c r="B236" s="428"/>
      <c r="C236" s="428"/>
      <c r="D236" s="431"/>
      <c r="E236" s="485"/>
      <c r="F236" s="430"/>
      <c r="G236" s="430"/>
      <c r="H236" s="430"/>
      <c r="I236" s="430"/>
      <c r="J236" s="430"/>
      <c r="K236" s="430"/>
      <c r="L236" s="430"/>
      <c r="M236" s="430"/>
      <c r="N236" s="430"/>
      <c r="O236" s="430"/>
      <c r="P236" s="430"/>
    </row>
    <row r="237" spans="1:16" ht="14.25" customHeight="1">
      <c r="A237" s="427"/>
      <c r="B237" s="428"/>
      <c r="C237" s="428"/>
      <c r="D237" s="431"/>
      <c r="E237" s="485"/>
      <c r="F237" s="430"/>
      <c r="G237" s="430"/>
      <c r="H237" s="430"/>
      <c r="I237" s="430"/>
      <c r="J237" s="430"/>
      <c r="K237" s="430"/>
      <c r="L237" s="430"/>
      <c r="M237" s="430"/>
      <c r="N237" s="430"/>
      <c r="O237" s="430"/>
      <c r="P237" s="430"/>
    </row>
    <row r="238" spans="1:16" ht="14.25" customHeight="1">
      <c r="A238" s="427"/>
      <c r="B238" s="428"/>
      <c r="C238" s="428"/>
      <c r="D238" s="431"/>
      <c r="E238" s="485"/>
      <c r="F238" s="430"/>
      <c r="G238" s="430"/>
      <c r="H238" s="430"/>
      <c r="I238" s="430"/>
      <c r="J238" s="430"/>
      <c r="K238" s="430"/>
      <c r="L238" s="430"/>
      <c r="M238" s="430"/>
      <c r="N238" s="430"/>
      <c r="O238" s="430"/>
      <c r="P238" s="430"/>
    </row>
    <row r="239" spans="1:16" ht="14.25" customHeight="1">
      <c r="A239" s="427"/>
      <c r="B239" s="428"/>
      <c r="C239" s="428"/>
      <c r="D239" s="431"/>
      <c r="E239" s="485"/>
      <c r="F239" s="430"/>
      <c r="G239" s="430"/>
      <c r="H239" s="430"/>
      <c r="I239" s="430"/>
      <c r="J239" s="430"/>
      <c r="K239" s="430"/>
      <c r="L239" s="430"/>
      <c r="M239" s="430"/>
      <c r="N239" s="430"/>
      <c r="O239" s="430"/>
      <c r="P239" s="430"/>
    </row>
    <row r="240" spans="1:16" ht="14.25" customHeight="1">
      <c r="A240" s="427"/>
      <c r="B240" s="428"/>
      <c r="C240" s="428"/>
      <c r="D240" s="431"/>
      <c r="E240" s="485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</row>
    <row r="241" spans="1:16" ht="14.25" customHeight="1">
      <c r="A241" s="427"/>
      <c r="B241" s="428"/>
      <c r="C241" s="428"/>
      <c r="D241" s="431"/>
      <c r="E241" s="485"/>
      <c r="F241" s="430"/>
      <c r="G241" s="430"/>
      <c r="H241" s="430"/>
      <c r="I241" s="430"/>
      <c r="J241" s="430"/>
      <c r="K241" s="430"/>
      <c r="L241" s="430"/>
      <c r="M241" s="430"/>
      <c r="N241" s="430"/>
      <c r="O241" s="430"/>
      <c r="P241" s="430"/>
    </row>
    <row r="242" spans="1:16" ht="14.25" customHeight="1">
      <c r="A242" s="427"/>
      <c r="B242" s="428"/>
      <c r="C242" s="428"/>
      <c r="D242" s="431"/>
      <c r="E242" s="485"/>
      <c r="F242" s="430"/>
      <c r="G242" s="430"/>
      <c r="H242" s="430"/>
      <c r="I242" s="430"/>
      <c r="J242" s="430"/>
      <c r="K242" s="430"/>
      <c r="L242" s="430"/>
      <c r="M242" s="430"/>
      <c r="N242" s="430"/>
      <c r="O242" s="430"/>
      <c r="P242" s="430"/>
    </row>
    <row r="243" spans="1:16" ht="14.25" customHeight="1">
      <c r="A243" s="427"/>
      <c r="B243" s="428"/>
      <c r="C243" s="428"/>
      <c r="D243" s="431"/>
      <c r="E243" s="485"/>
      <c r="F243" s="430"/>
      <c r="G243" s="430"/>
      <c r="H243" s="430"/>
      <c r="I243" s="430"/>
      <c r="J243" s="430"/>
      <c r="K243" s="430"/>
      <c r="L243" s="430"/>
      <c r="M243" s="430"/>
      <c r="N243" s="430"/>
      <c r="O243" s="430"/>
      <c r="P243" s="430"/>
    </row>
    <row r="244" spans="1:16" ht="14.25" customHeight="1">
      <c r="A244" s="427"/>
      <c r="B244" s="428"/>
      <c r="C244" s="428"/>
      <c r="D244" s="431"/>
      <c r="E244" s="485"/>
      <c r="F244" s="430"/>
      <c r="G244" s="430"/>
      <c r="H244" s="430"/>
      <c r="I244" s="430"/>
      <c r="J244" s="430"/>
      <c r="K244" s="430"/>
      <c r="L244" s="430"/>
      <c r="M244" s="430"/>
      <c r="N244" s="430"/>
      <c r="O244" s="430"/>
      <c r="P244" s="430"/>
    </row>
    <row r="245" spans="1:16" ht="14.25" customHeight="1">
      <c r="A245" s="427"/>
      <c r="B245" s="428"/>
      <c r="C245" s="428"/>
      <c r="D245" s="431"/>
      <c r="E245" s="485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</row>
    <row r="246" spans="1:16" ht="14.25" customHeight="1">
      <c r="A246" s="427"/>
      <c r="B246" s="428"/>
      <c r="C246" s="428"/>
      <c r="D246" s="431"/>
      <c r="E246" s="485"/>
      <c r="F246" s="430"/>
      <c r="G246" s="430"/>
      <c r="H246" s="430"/>
      <c r="I246" s="430"/>
      <c r="J246" s="430"/>
      <c r="K246" s="430"/>
      <c r="L246" s="430"/>
      <c r="M246" s="430"/>
      <c r="N246" s="430"/>
      <c r="O246" s="430"/>
      <c r="P246" s="430"/>
    </row>
    <row r="247" spans="1:16" ht="14.25" customHeight="1">
      <c r="A247" s="427"/>
      <c r="B247" s="428"/>
      <c r="C247" s="428"/>
      <c r="D247" s="431"/>
      <c r="E247" s="485"/>
      <c r="F247" s="430"/>
      <c r="G247" s="430"/>
      <c r="H247" s="430"/>
      <c r="I247" s="430"/>
      <c r="J247" s="430"/>
      <c r="K247" s="430"/>
      <c r="L247" s="430"/>
      <c r="M247" s="430"/>
      <c r="N247" s="430"/>
      <c r="O247" s="430"/>
      <c r="P247" s="430"/>
    </row>
    <row r="248" spans="1:16" ht="14.25" customHeight="1">
      <c r="A248" s="427"/>
      <c r="B248" s="428"/>
      <c r="C248" s="428"/>
      <c r="D248" s="431"/>
      <c r="E248" s="485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0"/>
    </row>
    <row r="249" spans="1:16" ht="14.25" customHeight="1">
      <c r="A249" s="427"/>
      <c r="B249" s="428"/>
      <c r="C249" s="428"/>
      <c r="D249" s="431"/>
      <c r="E249" s="485"/>
      <c r="F249" s="430"/>
      <c r="G249" s="430"/>
      <c r="H249" s="430"/>
      <c r="I249" s="430"/>
      <c r="J249" s="430"/>
      <c r="K249" s="430"/>
      <c r="L249" s="430"/>
      <c r="M249" s="430"/>
      <c r="N249" s="430"/>
      <c r="O249" s="430"/>
      <c r="P249" s="430"/>
    </row>
    <row r="250" spans="1:16" ht="14.25" customHeight="1">
      <c r="A250" s="427"/>
      <c r="B250" s="428"/>
      <c r="C250" s="428"/>
      <c r="D250" s="431"/>
      <c r="E250" s="485"/>
      <c r="F250" s="430"/>
      <c r="G250" s="430"/>
      <c r="H250" s="430"/>
      <c r="I250" s="430"/>
      <c r="J250" s="430"/>
      <c r="K250" s="430"/>
      <c r="L250" s="430"/>
      <c r="M250" s="430"/>
      <c r="N250" s="430"/>
      <c r="O250" s="430"/>
      <c r="P250" s="430"/>
    </row>
    <row r="251" spans="1:16" ht="14.25" customHeight="1">
      <c r="A251" s="427"/>
      <c r="B251" s="428"/>
      <c r="C251" s="428"/>
      <c r="D251" s="431"/>
      <c r="E251" s="485"/>
      <c r="F251" s="430"/>
      <c r="G251" s="430"/>
      <c r="H251" s="430"/>
      <c r="I251" s="430"/>
      <c r="J251" s="430"/>
      <c r="K251" s="430"/>
      <c r="L251" s="430"/>
      <c r="M251" s="430"/>
      <c r="N251" s="430"/>
      <c r="O251" s="430"/>
      <c r="P251" s="430"/>
    </row>
    <row r="252" spans="1:16" ht="14.25" customHeight="1">
      <c r="A252" s="427"/>
      <c r="B252" s="428"/>
      <c r="C252" s="428"/>
      <c r="D252" s="431"/>
      <c r="E252" s="485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</row>
    <row r="253" spans="1:16" ht="14.25" customHeight="1">
      <c r="A253" s="427"/>
      <c r="B253" s="428"/>
      <c r="C253" s="428"/>
      <c r="D253" s="431"/>
      <c r="E253" s="485"/>
      <c r="F253" s="430"/>
      <c r="G253" s="430"/>
      <c r="H253" s="430"/>
      <c r="I253" s="430"/>
      <c r="J253" s="430"/>
      <c r="K253" s="430"/>
      <c r="L253" s="430"/>
      <c r="M253" s="430"/>
      <c r="N253" s="430"/>
      <c r="O253" s="430"/>
      <c r="P253" s="430"/>
    </row>
    <row r="254" spans="1:16" ht="14.25" customHeight="1">
      <c r="A254" s="427"/>
      <c r="B254" s="428"/>
      <c r="C254" s="428"/>
      <c r="D254" s="431"/>
      <c r="E254" s="485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</row>
    <row r="255" spans="1:16" ht="14.25" customHeight="1">
      <c r="A255" s="427"/>
      <c r="B255" s="428"/>
      <c r="C255" s="428"/>
      <c r="D255" s="431"/>
      <c r="E255" s="485"/>
      <c r="F255" s="430"/>
      <c r="G255" s="430"/>
      <c r="H255" s="430"/>
      <c r="I255" s="430"/>
      <c r="J255" s="430"/>
      <c r="K255" s="430"/>
      <c r="L255" s="430"/>
      <c r="M255" s="430"/>
      <c r="N255" s="430"/>
      <c r="O255" s="430"/>
      <c r="P255" s="430"/>
    </row>
    <row r="256" spans="1:16" ht="14.25" customHeight="1">
      <c r="A256" s="427"/>
      <c r="B256" s="428"/>
      <c r="C256" s="428"/>
      <c r="D256" s="431"/>
      <c r="E256" s="485"/>
      <c r="F256" s="430"/>
      <c r="G256" s="430"/>
      <c r="H256" s="430"/>
      <c r="I256" s="430"/>
      <c r="J256" s="430"/>
      <c r="K256" s="430"/>
      <c r="L256" s="430"/>
      <c r="M256" s="430"/>
      <c r="N256" s="430"/>
      <c r="O256" s="430"/>
      <c r="P256" s="430"/>
    </row>
    <row r="257" spans="1:16" ht="14.25" customHeight="1">
      <c r="A257" s="427"/>
      <c r="B257" s="428"/>
      <c r="C257" s="428"/>
      <c r="D257" s="431"/>
      <c r="E257" s="485"/>
      <c r="F257" s="430"/>
      <c r="G257" s="430"/>
      <c r="H257" s="430"/>
      <c r="I257" s="430"/>
      <c r="J257" s="430"/>
      <c r="K257" s="430"/>
      <c r="L257" s="430"/>
      <c r="M257" s="430"/>
      <c r="N257" s="430"/>
      <c r="O257" s="430"/>
      <c r="P257" s="430"/>
    </row>
    <row r="258" spans="1:16" ht="14.25" customHeight="1">
      <c r="A258" s="427"/>
      <c r="B258" s="428"/>
      <c r="C258" s="428"/>
      <c r="D258" s="431"/>
      <c r="E258" s="485"/>
      <c r="F258" s="430"/>
      <c r="G258" s="430"/>
      <c r="H258" s="430"/>
      <c r="I258" s="430"/>
      <c r="J258" s="430"/>
      <c r="K258" s="430"/>
      <c r="L258" s="430"/>
      <c r="M258" s="430"/>
      <c r="N258" s="430"/>
      <c r="O258" s="430"/>
      <c r="P258" s="430"/>
    </row>
    <row r="259" spans="1:16" ht="14.25" customHeight="1">
      <c r="A259" s="427"/>
      <c r="B259" s="428"/>
      <c r="C259" s="428"/>
      <c r="D259" s="431"/>
      <c r="E259" s="485"/>
      <c r="F259" s="430"/>
      <c r="G259" s="430"/>
      <c r="H259" s="430"/>
      <c r="I259" s="430"/>
      <c r="J259" s="430"/>
      <c r="K259" s="430"/>
      <c r="L259" s="430"/>
      <c r="M259" s="430"/>
      <c r="N259" s="430"/>
      <c r="O259" s="430"/>
      <c r="P259" s="430"/>
    </row>
    <row r="260" spans="1:16" ht="14.25" customHeight="1">
      <c r="A260" s="427"/>
      <c r="B260" s="428"/>
      <c r="C260" s="428"/>
      <c r="D260" s="431"/>
      <c r="E260" s="485"/>
      <c r="F260" s="430"/>
      <c r="G260" s="430"/>
      <c r="H260" s="430"/>
      <c r="I260" s="430"/>
      <c r="J260" s="430"/>
      <c r="K260" s="430"/>
      <c r="L260" s="430"/>
      <c r="M260" s="430"/>
      <c r="N260" s="430"/>
      <c r="O260" s="430"/>
      <c r="P260" s="430"/>
    </row>
    <row r="261" spans="1:16" ht="14.25" customHeight="1">
      <c r="A261" s="427"/>
      <c r="B261" s="428"/>
      <c r="C261" s="428"/>
      <c r="D261" s="431"/>
      <c r="E261" s="485"/>
      <c r="F261" s="430"/>
      <c r="G261" s="430"/>
      <c r="H261" s="430"/>
      <c r="I261" s="430"/>
      <c r="J261" s="430"/>
      <c r="K261" s="430"/>
      <c r="L261" s="430"/>
      <c r="M261" s="430"/>
      <c r="N261" s="430"/>
      <c r="O261" s="430"/>
      <c r="P261" s="430"/>
    </row>
    <row r="262" spans="1:16" ht="14.25" customHeight="1">
      <c r="A262" s="427"/>
      <c r="B262" s="428"/>
      <c r="C262" s="428"/>
      <c r="D262" s="431"/>
      <c r="E262" s="485"/>
      <c r="F262" s="430"/>
      <c r="G262" s="430"/>
      <c r="H262" s="430"/>
      <c r="I262" s="430"/>
      <c r="J262" s="430"/>
      <c r="K262" s="430"/>
      <c r="L262" s="430"/>
      <c r="M262" s="430"/>
      <c r="N262" s="430"/>
      <c r="O262" s="430"/>
      <c r="P262" s="430"/>
    </row>
    <row r="263" spans="1:16" ht="14.25" customHeight="1">
      <c r="A263" s="427"/>
      <c r="B263" s="428"/>
      <c r="C263" s="428"/>
      <c r="D263" s="431"/>
      <c r="E263" s="485"/>
      <c r="F263" s="430"/>
      <c r="G263" s="430"/>
      <c r="H263" s="430"/>
      <c r="I263" s="430"/>
      <c r="J263" s="430"/>
      <c r="K263" s="430"/>
      <c r="L263" s="430"/>
      <c r="M263" s="430"/>
      <c r="N263" s="430"/>
      <c r="O263" s="430"/>
      <c r="P263" s="430"/>
    </row>
    <row r="264" spans="1:16" ht="14.25" customHeight="1">
      <c r="A264" s="427"/>
      <c r="B264" s="428"/>
      <c r="C264" s="428"/>
      <c r="D264" s="431"/>
      <c r="E264" s="485"/>
      <c r="F264" s="430"/>
      <c r="G264" s="430"/>
      <c r="H264" s="430"/>
      <c r="I264" s="430"/>
      <c r="J264" s="430"/>
      <c r="K264" s="430"/>
      <c r="L264" s="430"/>
      <c r="M264" s="430"/>
      <c r="N264" s="430"/>
      <c r="O264" s="430"/>
      <c r="P264" s="430"/>
    </row>
    <row r="265" spans="1:16" ht="14.25" customHeight="1">
      <c r="A265" s="427"/>
      <c r="B265" s="428"/>
      <c r="C265" s="428"/>
      <c r="D265" s="431"/>
      <c r="E265" s="485"/>
      <c r="F265" s="430"/>
      <c r="G265" s="430"/>
      <c r="H265" s="430"/>
      <c r="I265" s="430"/>
      <c r="J265" s="430"/>
      <c r="K265" s="430"/>
      <c r="L265" s="430"/>
      <c r="M265" s="430"/>
      <c r="N265" s="430"/>
      <c r="O265" s="430"/>
      <c r="P265" s="430"/>
    </row>
    <row r="266" spans="1:16" ht="14.25" customHeight="1">
      <c r="A266" s="427"/>
      <c r="B266" s="428"/>
      <c r="C266" s="428"/>
      <c r="D266" s="431"/>
      <c r="E266" s="485"/>
      <c r="F266" s="430"/>
      <c r="G266" s="430"/>
      <c r="H266" s="430"/>
      <c r="I266" s="430"/>
      <c r="J266" s="430"/>
      <c r="K266" s="430"/>
      <c r="L266" s="430"/>
      <c r="M266" s="430"/>
      <c r="N266" s="430"/>
      <c r="O266" s="430"/>
      <c r="P266" s="430"/>
    </row>
    <row r="267" spans="1:16" ht="14.25" customHeight="1">
      <c r="A267" s="427"/>
      <c r="B267" s="428"/>
      <c r="C267" s="428"/>
      <c r="D267" s="431"/>
      <c r="E267" s="485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</row>
    <row r="268" spans="1:16" ht="14.25" customHeight="1">
      <c r="A268" s="427"/>
      <c r="B268" s="428"/>
      <c r="C268" s="428"/>
      <c r="D268" s="431"/>
      <c r="E268" s="485"/>
      <c r="F268" s="430"/>
      <c r="G268" s="430"/>
      <c r="H268" s="430"/>
      <c r="I268" s="430"/>
      <c r="J268" s="430"/>
      <c r="K268" s="430"/>
      <c r="L268" s="430"/>
      <c r="M268" s="430"/>
      <c r="N268" s="430"/>
      <c r="O268" s="430"/>
      <c r="P268" s="430"/>
    </row>
    <row r="269" spans="1:16" ht="14.25" customHeight="1">
      <c r="A269" s="427"/>
      <c r="B269" s="428"/>
      <c r="C269" s="428"/>
      <c r="D269" s="431"/>
      <c r="E269" s="485"/>
      <c r="F269" s="430"/>
      <c r="G269" s="430"/>
      <c r="H269" s="430"/>
      <c r="I269" s="430"/>
      <c r="J269" s="430"/>
      <c r="K269" s="430"/>
      <c r="L269" s="430"/>
      <c r="M269" s="430"/>
      <c r="N269" s="430"/>
      <c r="O269" s="430"/>
      <c r="P269" s="430"/>
    </row>
    <row r="270" spans="1:16" ht="14.25" customHeight="1">
      <c r="A270" s="427"/>
      <c r="B270" s="428"/>
      <c r="C270" s="428"/>
      <c r="D270" s="431"/>
      <c r="E270" s="485"/>
      <c r="F270" s="430"/>
      <c r="G270" s="430"/>
      <c r="H270" s="430"/>
      <c r="I270" s="430"/>
      <c r="J270" s="430"/>
      <c r="K270" s="430"/>
      <c r="L270" s="430"/>
      <c r="M270" s="430"/>
      <c r="N270" s="430"/>
      <c r="O270" s="430"/>
      <c r="P270" s="430"/>
    </row>
    <row r="271" spans="1:16" ht="14.25" customHeight="1">
      <c r="A271" s="427"/>
      <c r="B271" s="428"/>
      <c r="C271" s="428"/>
      <c r="D271" s="431"/>
      <c r="E271" s="485"/>
      <c r="F271" s="430"/>
      <c r="G271" s="430"/>
      <c r="H271" s="430"/>
      <c r="I271" s="430"/>
      <c r="J271" s="430"/>
      <c r="K271" s="430"/>
      <c r="L271" s="430"/>
      <c r="M271" s="430"/>
      <c r="N271" s="430"/>
      <c r="O271" s="430"/>
      <c r="P271" s="430"/>
    </row>
    <row r="272" spans="1:16" ht="14.25" customHeight="1">
      <c r="A272" s="427"/>
      <c r="B272" s="428"/>
      <c r="C272" s="428"/>
      <c r="D272" s="431"/>
      <c r="E272" s="485"/>
      <c r="F272" s="430"/>
      <c r="G272" s="430"/>
      <c r="H272" s="430"/>
      <c r="I272" s="430"/>
      <c r="J272" s="430"/>
      <c r="K272" s="430"/>
      <c r="L272" s="430"/>
      <c r="M272" s="430"/>
      <c r="N272" s="430"/>
      <c r="O272" s="430"/>
      <c r="P272" s="430"/>
    </row>
    <row r="273" spans="1:16" ht="14.25" customHeight="1">
      <c r="A273" s="427"/>
      <c r="B273" s="428"/>
      <c r="C273" s="428"/>
      <c r="D273" s="431"/>
      <c r="E273" s="485"/>
      <c r="F273" s="430"/>
      <c r="G273" s="430"/>
      <c r="H273" s="430"/>
      <c r="I273" s="430"/>
      <c r="J273" s="430"/>
      <c r="K273" s="430"/>
      <c r="L273" s="430"/>
      <c r="M273" s="430"/>
      <c r="N273" s="430"/>
      <c r="O273" s="430"/>
      <c r="P273" s="430"/>
    </row>
    <row r="274" spans="1:16" ht="14.25" customHeight="1">
      <c r="A274" s="427"/>
      <c r="B274" s="428"/>
      <c r="C274" s="428"/>
      <c r="D274" s="431"/>
      <c r="E274" s="485"/>
      <c r="F274" s="430"/>
      <c r="G274" s="430"/>
      <c r="H274" s="430"/>
      <c r="I274" s="430"/>
      <c r="J274" s="430"/>
      <c r="K274" s="430"/>
      <c r="L274" s="430"/>
      <c r="M274" s="430"/>
      <c r="N274" s="430"/>
      <c r="O274" s="430"/>
      <c r="P274" s="430"/>
    </row>
    <row r="275" spans="1:16" ht="14.25" customHeight="1">
      <c r="A275" s="427"/>
      <c r="B275" s="428"/>
      <c r="C275" s="428"/>
      <c r="D275" s="431"/>
      <c r="E275" s="485"/>
      <c r="F275" s="430"/>
      <c r="G275" s="430"/>
      <c r="H275" s="430"/>
      <c r="I275" s="430"/>
      <c r="J275" s="430"/>
      <c r="K275" s="430"/>
      <c r="L275" s="430"/>
      <c r="M275" s="430"/>
      <c r="N275" s="430"/>
      <c r="O275" s="430"/>
      <c r="P275" s="430"/>
    </row>
    <row r="276" spans="1:16" ht="14.25" customHeight="1">
      <c r="A276" s="427"/>
      <c r="B276" s="428"/>
      <c r="C276" s="428"/>
      <c r="D276" s="431"/>
      <c r="E276" s="485"/>
      <c r="F276" s="430"/>
      <c r="G276" s="430"/>
      <c r="H276" s="430"/>
      <c r="I276" s="430"/>
      <c r="J276" s="430"/>
      <c r="K276" s="430"/>
      <c r="L276" s="430"/>
      <c r="M276" s="430"/>
      <c r="N276" s="430"/>
      <c r="O276" s="430"/>
      <c r="P276" s="430"/>
    </row>
    <row r="277" spans="1:16" ht="14.25" customHeight="1">
      <c r="A277" s="427"/>
      <c r="B277" s="428"/>
      <c r="C277" s="428"/>
      <c r="D277" s="431"/>
      <c r="E277" s="485"/>
      <c r="F277" s="430"/>
      <c r="G277" s="430"/>
      <c r="H277" s="430"/>
      <c r="I277" s="430"/>
      <c r="J277" s="430"/>
      <c r="K277" s="430"/>
      <c r="L277" s="430"/>
      <c r="M277" s="430"/>
      <c r="N277" s="430"/>
      <c r="O277" s="430"/>
      <c r="P277" s="430"/>
    </row>
    <row r="278" spans="1:16" ht="14.25" customHeight="1">
      <c r="A278" s="427"/>
      <c r="B278" s="428"/>
      <c r="C278" s="428"/>
      <c r="D278" s="431"/>
      <c r="E278" s="485"/>
      <c r="F278" s="430"/>
      <c r="G278" s="430"/>
      <c r="H278" s="430"/>
      <c r="I278" s="430"/>
      <c r="J278" s="430"/>
      <c r="K278" s="430"/>
      <c r="L278" s="430"/>
      <c r="M278" s="430"/>
      <c r="N278" s="430"/>
      <c r="O278" s="430"/>
      <c r="P278" s="430"/>
    </row>
    <row r="279" spans="1:16" ht="14.25" customHeight="1">
      <c r="A279" s="427"/>
      <c r="B279" s="428"/>
      <c r="C279" s="428"/>
      <c r="D279" s="431"/>
      <c r="E279" s="485"/>
      <c r="F279" s="430"/>
      <c r="G279" s="430"/>
      <c r="H279" s="430"/>
      <c r="I279" s="430"/>
      <c r="J279" s="430"/>
      <c r="K279" s="430"/>
      <c r="L279" s="430"/>
      <c r="M279" s="430"/>
      <c r="N279" s="430"/>
      <c r="O279" s="430"/>
      <c r="P279" s="430"/>
    </row>
    <row r="280" spans="1:16" ht="14.25" customHeight="1">
      <c r="A280" s="427"/>
      <c r="B280" s="428"/>
      <c r="C280" s="428"/>
      <c r="D280" s="431"/>
      <c r="E280" s="485"/>
      <c r="F280" s="430"/>
      <c r="G280" s="430"/>
      <c r="H280" s="430"/>
      <c r="I280" s="430"/>
      <c r="J280" s="430"/>
      <c r="K280" s="430"/>
      <c r="L280" s="430"/>
      <c r="M280" s="430"/>
      <c r="N280" s="430"/>
      <c r="O280" s="430"/>
      <c r="P280" s="430"/>
    </row>
    <row r="281" spans="1:16" ht="14.25" customHeight="1">
      <c r="A281" s="427"/>
      <c r="B281" s="428"/>
      <c r="C281" s="428"/>
      <c r="D281" s="431"/>
      <c r="E281" s="485"/>
      <c r="F281" s="430"/>
      <c r="G281" s="430"/>
      <c r="H281" s="430"/>
      <c r="I281" s="430"/>
      <c r="J281" s="430"/>
      <c r="K281" s="430"/>
      <c r="L281" s="430"/>
      <c r="M281" s="430"/>
      <c r="N281" s="430"/>
      <c r="O281" s="430"/>
      <c r="P281" s="430"/>
    </row>
    <row r="282" spans="1:16" ht="14.25" customHeight="1">
      <c r="A282" s="427"/>
      <c r="B282" s="428"/>
      <c r="C282" s="428"/>
      <c r="D282" s="431"/>
      <c r="E282" s="485"/>
      <c r="F282" s="430"/>
      <c r="G282" s="430"/>
      <c r="H282" s="430"/>
      <c r="I282" s="430"/>
      <c r="J282" s="430"/>
      <c r="K282" s="430"/>
      <c r="L282" s="430"/>
      <c r="M282" s="430"/>
      <c r="N282" s="430"/>
      <c r="O282" s="430"/>
      <c r="P282" s="430"/>
    </row>
    <row r="283" spans="1:16" ht="14.25" customHeight="1">
      <c r="A283" s="427"/>
      <c r="B283" s="428"/>
      <c r="C283" s="428"/>
      <c r="D283" s="431"/>
      <c r="E283" s="485"/>
      <c r="F283" s="430"/>
      <c r="G283" s="430"/>
      <c r="H283" s="430"/>
      <c r="I283" s="430"/>
      <c r="J283" s="430"/>
      <c r="K283" s="430"/>
      <c r="L283" s="430"/>
      <c r="M283" s="430"/>
      <c r="N283" s="430"/>
      <c r="O283" s="430"/>
      <c r="P283" s="430"/>
    </row>
    <row r="284" spans="1:16" ht="14.25" customHeight="1">
      <c r="A284" s="427"/>
      <c r="B284" s="428"/>
      <c r="C284" s="428"/>
      <c r="D284" s="431"/>
      <c r="E284" s="485"/>
      <c r="F284" s="430"/>
      <c r="G284" s="430"/>
      <c r="H284" s="430"/>
      <c r="I284" s="430"/>
      <c r="J284" s="430"/>
      <c r="K284" s="430"/>
      <c r="L284" s="430"/>
      <c r="M284" s="430"/>
      <c r="N284" s="430"/>
      <c r="O284" s="430"/>
      <c r="P284" s="430"/>
    </row>
    <row r="285" spans="1:16" ht="14.25" customHeight="1">
      <c r="A285" s="427"/>
      <c r="B285" s="428"/>
      <c r="C285" s="428"/>
      <c r="D285" s="431"/>
      <c r="E285" s="485"/>
      <c r="F285" s="430"/>
      <c r="G285" s="430"/>
      <c r="H285" s="430"/>
      <c r="I285" s="430"/>
      <c r="J285" s="430"/>
      <c r="K285" s="430"/>
      <c r="L285" s="430"/>
      <c r="M285" s="430"/>
      <c r="N285" s="430"/>
      <c r="O285" s="430"/>
      <c r="P285" s="430"/>
    </row>
    <row r="286" spans="1:16" ht="14.25" customHeight="1">
      <c r="A286" s="427"/>
      <c r="B286" s="428"/>
      <c r="C286" s="428"/>
      <c r="D286" s="431"/>
      <c r="E286" s="485"/>
      <c r="F286" s="430"/>
      <c r="G286" s="430"/>
      <c r="H286" s="430"/>
      <c r="I286" s="430"/>
      <c r="J286" s="430"/>
      <c r="K286" s="430"/>
      <c r="L286" s="430"/>
      <c r="M286" s="430"/>
      <c r="N286" s="430"/>
      <c r="O286" s="430"/>
      <c r="P286" s="430"/>
    </row>
    <row r="287" spans="1:16" ht="14.25" customHeight="1">
      <c r="A287" s="427"/>
      <c r="B287" s="428"/>
      <c r="C287" s="428"/>
      <c r="D287" s="431"/>
      <c r="E287" s="485"/>
      <c r="F287" s="430"/>
      <c r="G287" s="430"/>
      <c r="H287" s="430"/>
      <c r="I287" s="430"/>
      <c r="J287" s="430"/>
      <c r="K287" s="430"/>
      <c r="L287" s="430"/>
      <c r="M287" s="430"/>
      <c r="N287" s="430"/>
      <c r="O287" s="430"/>
      <c r="P287" s="430"/>
    </row>
    <row r="288" spans="1:16" ht="14.25" customHeight="1">
      <c r="A288" s="427"/>
      <c r="B288" s="428"/>
      <c r="C288" s="428"/>
      <c r="D288" s="431"/>
      <c r="E288" s="485"/>
      <c r="F288" s="430"/>
      <c r="G288" s="430"/>
      <c r="H288" s="430"/>
      <c r="I288" s="430"/>
      <c r="J288" s="430"/>
      <c r="K288" s="430"/>
      <c r="L288" s="430"/>
      <c r="M288" s="430"/>
      <c r="N288" s="430"/>
      <c r="O288" s="430"/>
      <c r="P288" s="430"/>
    </row>
    <row r="289" spans="1:16" ht="14.25" customHeight="1">
      <c r="A289" s="427"/>
      <c r="B289" s="428"/>
      <c r="C289" s="428"/>
      <c r="D289" s="431"/>
      <c r="E289" s="485"/>
      <c r="F289" s="430"/>
      <c r="G289" s="430"/>
      <c r="H289" s="430"/>
      <c r="I289" s="430"/>
      <c r="J289" s="430"/>
      <c r="K289" s="430"/>
      <c r="L289" s="430"/>
      <c r="M289" s="430"/>
      <c r="N289" s="430"/>
      <c r="O289" s="430"/>
      <c r="P289" s="430"/>
    </row>
    <row r="290" spans="1:16" ht="14.25" customHeight="1">
      <c r="A290" s="427"/>
      <c r="B290" s="428"/>
      <c r="C290" s="428"/>
      <c r="D290" s="431"/>
      <c r="E290" s="485"/>
      <c r="F290" s="430"/>
      <c r="G290" s="430"/>
      <c r="H290" s="430"/>
      <c r="I290" s="430"/>
      <c r="J290" s="430"/>
      <c r="K290" s="430"/>
      <c r="L290" s="430"/>
      <c r="M290" s="430"/>
      <c r="N290" s="430"/>
      <c r="O290" s="430"/>
      <c r="P290" s="430"/>
    </row>
    <row r="291" spans="1:16" ht="14.25" customHeight="1">
      <c r="A291" s="427"/>
      <c r="B291" s="428"/>
      <c r="C291" s="428"/>
      <c r="D291" s="431"/>
      <c r="E291" s="485"/>
      <c r="F291" s="430"/>
      <c r="G291" s="430"/>
      <c r="H291" s="430"/>
      <c r="I291" s="430"/>
      <c r="J291" s="430"/>
      <c r="K291" s="430"/>
      <c r="L291" s="430"/>
      <c r="M291" s="430"/>
      <c r="N291" s="430"/>
      <c r="O291" s="430"/>
      <c r="P291" s="430"/>
    </row>
    <row r="292" spans="1:16" ht="14.25" customHeight="1">
      <c r="A292" s="427"/>
      <c r="B292" s="428"/>
      <c r="C292" s="428"/>
      <c r="D292" s="431"/>
      <c r="E292" s="485"/>
      <c r="F292" s="430"/>
      <c r="G292" s="430"/>
      <c r="H292" s="430"/>
      <c r="I292" s="430"/>
      <c r="J292" s="430"/>
      <c r="K292" s="430"/>
      <c r="L292" s="430"/>
      <c r="M292" s="430"/>
      <c r="N292" s="430"/>
      <c r="O292" s="430"/>
      <c r="P292" s="430"/>
    </row>
    <row r="293" spans="1:16" ht="14.25" customHeight="1">
      <c r="A293" s="427"/>
      <c r="B293" s="428"/>
      <c r="C293" s="428"/>
      <c r="D293" s="431"/>
      <c r="E293" s="485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</row>
    <row r="294" spans="1:16" ht="14.25" customHeight="1">
      <c r="A294" s="427"/>
      <c r="B294" s="428"/>
      <c r="C294" s="428"/>
      <c r="D294" s="431"/>
      <c r="E294" s="485"/>
      <c r="F294" s="430"/>
      <c r="G294" s="430"/>
      <c r="H294" s="430"/>
      <c r="I294" s="430"/>
      <c r="J294" s="430"/>
      <c r="K294" s="430"/>
      <c r="L294" s="430"/>
      <c r="M294" s="430"/>
      <c r="N294" s="430"/>
      <c r="O294" s="430"/>
      <c r="P294" s="430"/>
    </row>
    <row r="295" spans="1:16" ht="14.25" customHeight="1">
      <c r="A295" s="427"/>
      <c r="B295" s="428"/>
      <c r="C295" s="428"/>
      <c r="D295" s="431"/>
      <c r="E295" s="485"/>
      <c r="F295" s="430"/>
      <c r="G295" s="430"/>
      <c r="H295" s="430"/>
      <c r="I295" s="430"/>
      <c r="J295" s="430"/>
      <c r="K295" s="430"/>
      <c r="L295" s="430"/>
      <c r="M295" s="430"/>
      <c r="N295" s="430"/>
      <c r="O295" s="430"/>
      <c r="P295" s="430"/>
    </row>
    <row r="296" spans="1:16" ht="14.25" customHeight="1">
      <c r="A296" s="427"/>
      <c r="B296" s="428"/>
      <c r="C296" s="428"/>
      <c r="D296" s="431"/>
      <c r="E296" s="485"/>
      <c r="F296" s="430"/>
      <c r="G296" s="430"/>
      <c r="H296" s="430"/>
      <c r="I296" s="430"/>
      <c r="J296" s="430"/>
      <c r="K296" s="430"/>
      <c r="L296" s="430"/>
      <c r="M296" s="430"/>
      <c r="N296" s="430"/>
      <c r="O296" s="430"/>
      <c r="P296" s="430"/>
    </row>
    <row r="297" spans="1:16" ht="14.25" customHeight="1">
      <c r="A297" s="427"/>
      <c r="B297" s="428"/>
      <c r="C297" s="428"/>
      <c r="D297" s="431"/>
      <c r="E297" s="485"/>
      <c r="F297" s="430"/>
      <c r="G297" s="430"/>
      <c r="H297" s="430"/>
      <c r="I297" s="430"/>
      <c r="J297" s="430"/>
      <c r="K297" s="430"/>
      <c r="L297" s="430"/>
      <c r="M297" s="430"/>
      <c r="N297" s="430"/>
      <c r="O297" s="430"/>
      <c r="P297" s="430"/>
    </row>
    <row r="298" spans="1:16" ht="14.25" customHeight="1">
      <c r="A298" s="427"/>
      <c r="B298" s="428"/>
      <c r="C298" s="428"/>
      <c r="D298" s="431"/>
      <c r="E298" s="485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0"/>
    </row>
    <row r="299" spans="1:16" ht="14.25" customHeight="1">
      <c r="A299" s="427"/>
      <c r="B299" s="428"/>
      <c r="C299" s="428"/>
      <c r="D299" s="431"/>
      <c r="E299" s="485"/>
      <c r="F299" s="430"/>
      <c r="G299" s="430"/>
      <c r="H299" s="430"/>
      <c r="I299" s="430"/>
      <c r="J299" s="430"/>
      <c r="K299" s="430"/>
      <c r="L299" s="430"/>
      <c r="M299" s="430"/>
      <c r="N299" s="430"/>
      <c r="O299" s="430"/>
      <c r="P299" s="430"/>
    </row>
    <row r="300" spans="1:16" ht="14.25" customHeight="1">
      <c r="A300" s="427"/>
      <c r="B300" s="428"/>
      <c r="C300" s="428"/>
      <c r="D300" s="431"/>
      <c r="E300" s="485"/>
      <c r="F300" s="430"/>
      <c r="G300" s="430"/>
      <c r="H300" s="430"/>
      <c r="I300" s="430"/>
      <c r="J300" s="430"/>
      <c r="K300" s="430"/>
      <c r="L300" s="430"/>
      <c r="M300" s="430"/>
      <c r="N300" s="430"/>
      <c r="O300" s="430"/>
      <c r="P300" s="430"/>
    </row>
    <row r="301" spans="1:16" ht="14.25" customHeight="1">
      <c r="A301" s="427"/>
      <c r="B301" s="428"/>
      <c r="C301" s="428"/>
      <c r="D301" s="431"/>
      <c r="E301" s="485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</row>
    <row r="302" spans="1:16" ht="14.25" customHeight="1">
      <c r="A302" s="427"/>
      <c r="B302" s="428"/>
      <c r="C302" s="428"/>
      <c r="D302" s="431"/>
      <c r="E302" s="485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</row>
    <row r="303" spans="1:16" ht="14.25" customHeight="1">
      <c r="A303" s="427"/>
      <c r="B303" s="428"/>
      <c r="C303" s="428"/>
      <c r="D303" s="431"/>
      <c r="E303" s="485"/>
      <c r="F303" s="430"/>
      <c r="G303" s="430"/>
      <c r="H303" s="430"/>
      <c r="I303" s="430"/>
      <c r="J303" s="430"/>
      <c r="K303" s="430"/>
      <c r="L303" s="430"/>
      <c r="M303" s="430"/>
      <c r="N303" s="430"/>
      <c r="O303" s="430"/>
      <c r="P303" s="430"/>
    </row>
    <row r="304" spans="1:16" ht="14.25" customHeight="1">
      <c r="A304" s="427"/>
      <c r="B304" s="428"/>
      <c r="C304" s="428"/>
      <c r="D304" s="431"/>
      <c r="E304" s="485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</row>
    <row r="305" spans="1:16" ht="14.25" customHeight="1">
      <c r="A305" s="427"/>
      <c r="B305" s="428"/>
      <c r="C305" s="428"/>
      <c r="D305" s="431"/>
      <c r="E305" s="485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</row>
    <row r="306" spans="1:16" ht="14.25" customHeight="1">
      <c r="A306" s="427"/>
      <c r="B306" s="428"/>
      <c r="C306" s="428"/>
      <c r="D306" s="431"/>
      <c r="E306" s="485"/>
      <c r="F306" s="430"/>
      <c r="G306" s="430"/>
      <c r="H306" s="430"/>
      <c r="I306" s="430"/>
      <c r="J306" s="430"/>
      <c r="K306" s="430"/>
      <c r="L306" s="430"/>
      <c r="M306" s="430"/>
      <c r="N306" s="430"/>
      <c r="O306" s="430"/>
      <c r="P306" s="430"/>
    </row>
    <row r="307" spans="1:16" ht="14.25" customHeight="1">
      <c r="A307" s="427"/>
      <c r="B307" s="428"/>
      <c r="C307" s="428"/>
      <c r="D307" s="431"/>
      <c r="E307" s="485"/>
      <c r="F307" s="430"/>
      <c r="G307" s="430"/>
      <c r="H307" s="430"/>
      <c r="I307" s="430"/>
      <c r="J307" s="430"/>
      <c r="K307" s="430"/>
      <c r="L307" s="430"/>
      <c r="M307" s="430"/>
      <c r="N307" s="430"/>
      <c r="O307" s="430"/>
      <c r="P307" s="430"/>
    </row>
    <row r="308" spans="1:16" ht="14.25" customHeight="1">
      <c r="A308" s="427"/>
      <c r="B308" s="428"/>
      <c r="C308" s="428"/>
      <c r="D308" s="431"/>
      <c r="E308" s="485"/>
      <c r="F308" s="430"/>
      <c r="G308" s="430"/>
      <c r="H308" s="430"/>
      <c r="I308" s="430"/>
      <c r="J308" s="430"/>
      <c r="K308" s="430"/>
      <c r="L308" s="430"/>
      <c r="M308" s="430"/>
      <c r="N308" s="430"/>
      <c r="O308" s="430"/>
      <c r="P308" s="430"/>
    </row>
    <row r="309" spans="1:16" ht="14.25" customHeight="1">
      <c r="A309" s="427"/>
      <c r="B309" s="428"/>
      <c r="C309" s="428"/>
      <c r="D309" s="431"/>
      <c r="E309" s="485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</row>
    <row r="310" spans="1:16" ht="14.25" customHeight="1">
      <c r="A310" s="427"/>
      <c r="B310" s="428"/>
      <c r="C310" s="428"/>
      <c r="D310" s="431"/>
      <c r="E310" s="485"/>
      <c r="F310" s="430"/>
      <c r="G310" s="430"/>
      <c r="H310" s="430"/>
      <c r="I310" s="430"/>
      <c r="J310" s="430"/>
      <c r="K310" s="430"/>
      <c r="L310" s="430"/>
      <c r="M310" s="430"/>
      <c r="N310" s="430"/>
      <c r="O310" s="430"/>
      <c r="P310" s="430"/>
    </row>
    <row r="311" spans="1:16" ht="14.25" customHeight="1">
      <c r="A311" s="427"/>
      <c r="B311" s="428"/>
      <c r="C311" s="428"/>
      <c r="D311" s="431"/>
      <c r="E311" s="485"/>
      <c r="F311" s="430"/>
      <c r="G311" s="430"/>
      <c r="H311" s="430"/>
      <c r="I311" s="430"/>
      <c r="J311" s="430"/>
      <c r="K311" s="430"/>
      <c r="L311" s="430"/>
      <c r="M311" s="430"/>
      <c r="N311" s="430"/>
      <c r="O311" s="430"/>
      <c r="P311" s="430"/>
    </row>
    <row r="312" spans="1:16" ht="14.25" customHeight="1">
      <c r="A312" s="427"/>
      <c r="B312" s="428"/>
      <c r="C312" s="428"/>
      <c r="D312" s="431"/>
      <c r="E312" s="485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0"/>
    </row>
    <row r="313" spans="1:16" ht="14.25" customHeight="1">
      <c r="A313" s="427"/>
      <c r="B313" s="428"/>
      <c r="C313" s="428"/>
      <c r="D313" s="431"/>
      <c r="E313" s="485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</row>
    <row r="314" spans="1:16" ht="14.25" customHeight="1">
      <c r="A314" s="427"/>
      <c r="B314" s="428"/>
      <c r="C314" s="428"/>
      <c r="D314" s="431"/>
      <c r="E314" s="485"/>
      <c r="F314" s="430"/>
      <c r="G314" s="430"/>
      <c r="H314" s="430"/>
      <c r="I314" s="430"/>
      <c r="J314" s="430"/>
      <c r="K314" s="430"/>
      <c r="L314" s="430"/>
      <c r="M314" s="430"/>
      <c r="N314" s="430"/>
      <c r="O314" s="430"/>
      <c r="P314" s="430"/>
    </row>
    <row r="315" spans="1:16" ht="14.25" customHeight="1">
      <c r="A315" s="427"/>
      <c r="B315" s="428"/>
      <c r="C315" s="428"/>
      <c r="D315" s="431"/>
      <c r="E315" s="485"/>
      <c r="F315" s="430"/>
      <c r="G315" s="430"/>
      <c r="H315" s="430"/>
      <c r="I315" s="430"/>
      <c r="J315" s="430"/>
      <c r="K315" s="430"/>
      <c r="L315" s="430"/>
      <c r="M315" s="430"/>
      <c r="N315" s="430"/>
      <c r="O315" s="430"/>
      <c r="P315" s="430"/>
    </row>
    <row r="316" spans="1:16" ht="14.25" customHeight="1">
      <c r="A316" s="427"/>
      <c r="B316" s="428"/>
      <c r="C316" s="428"/>
      <c r="D316" s="431"/>
      <c r="E316" s="485"/>
      <c r="F316" s="430"/>
      <c r="G316" s="430"/>
      <c r="H316" s="430"/>
      <c r="I316" s="430"/>
      <c r="J316" s="430"/>
      <c r="K316" s="430"/>
      <c r="L316" s="430"/>
      <c r="M316" s="430"/>
      <c r="N316" s="430"/>
      <c r="O316" s="430"/>
      <c r="P316" s="430"/>
    </row>
    <row r="317" spans="1:16" ht="14.25" customHeight="1">
      <c r="A317" s="427"/>
      <c r="B317" s="428"/>
      <c r="C317" s="428"/>
      <c r="D317" s="431"/>
      <c r="E317" s="485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</row>
    <row r="318" spans="1:16" ht="14.25" customHeight="1">
      <c r="A318" s="427"/>
      <c r="B318" s="428"/>
      <c r="C318" s="428"/>
      <c r="D318" s="431"/>
      <c r="E318" s="485"/>
      <c r="F318" s="430"/>
      <c r="G318" s="430"/>
      <c r="H318" s="430"/>
      <c r="I318" s="430"/>
      <c r="J318" s="430"/>
      <c r="K318" s="430"/>
      <c r="L318" s="430"/>
      <c r="M318" s="430"/>
      <c r="N318" s="430"/>
      <c r="O318" s="430"/>
      <c r="P318" s="430"/>
    </row>
    <row r="319" spans="1:16" ht="14.25" customHeight="1">
      <c r="A319" s="427"/>
      <c r="B319" s="428"/>
      <c r="C319" s="428"/>
      <c r="D319" s="431"/>
      <c r="E319" s="485"/>
      <c r="F319" s="430"/>
      <c r="G319" s="430"/>
      <c r="H319" s="430"/>
      <c r="I319" s="430"/>
      <c r="J319" s="430"/>
      <c r="K319" s="430"/>
      <c r="L319" s="430"/>
      <c r="M319" s="430"/>
      <c r="N319" s="430"/>
      <c r="O319" s="430"/>
      <c r="P319" s="430"/>
    </row>
    <row r="320" spans="1:16" ht="14.25" customHeight="1">
      <c r="A320" s="427"/>
      <c r="B320" s="428"/>
      <c r="C320" s="428"/>
      <c r="D320" s="431"/>
      <c r="E320" s="485"/>
      <c r="F320" s="430"/>
      <c r="G320" s="430"/>
      <c r="H320" s="430"/>
      <c r="I320" s="430"/>
      <c r="J320" s="430"/>
      <c r="K320" s="430"/>
      <c r="L320" s="430"/>
      <c r="M320" s="430"/>
      <c r="N320" s="430"/>
      <c r="O320" s="430"/>
      <c r="P320" s="430"/>
    </row>
    <row r="321" spans="1:16" ht="14.25" customHeight="1">
      <c r="A321" s="427"/>
      <c r="B321" s="428"/>
      <c r="C321" s="428"/>
      <c r="D321" s="431"/>
      <c r="E321" s="485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</row>
    <row r="322" spans="1:16" ht="14.25" customHeight="1">
      <c r="A322" s="427"/>
      <c r="B322" s="428"/>
      <c r="C322" s="428"/>
      <c r="D322" s="431"/>
      <c r="E322" s="485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</row>
    <row r="323" spans="1:16" ht="14.25" customHeight="1">
      <c r="A323" s="427"/>
      <c r="B323" s="428"/>
      <c r="C323" s="428"/>
      <c r="D323" s="431"/>
      <c r="E323" s="485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</row>
    <row r="324" spans="1:16" ht="14.25" customHeight="1">
      <c r="A324" s="427"/>
      <c r="B324" s="428"/>
      <c r="C324" s="428"/>
      <c r="D324" s="431"/>
      <c r="E324" s="485"/>
      <c r="F324" s="430"/>
      <c r="G324" s="430"/>
      <c r="H324" s="430"/>
      <c r="I324" s="430"/>
      <c r="J324" s="430"/>
      <c r="K324" s="430"/>
      <c r="L324" s="430"/>
      <c r="M324" s="430"/>
      <c r="N324" s="430"/>
      <c r="O324" s="430"/>
      <c r="P324" s="430"/>
    </row>
    <row r="325" spans="1:16" ht="14.25" customHeight="1">
      <c r="A325" s="427"/>
      <c r="B325" s="428"/>
      <c r="C325" s="428"/>
      <c r="D325" s="431"/>
      <c r="E325" s="485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</row>
    <row r="326" spans="1:16" ht="14.25" customHeight="1">
      <c r="A326" s="427"/>
      <c r="B326" s="428"/>
      <c r="C326" s="428"/>
      <c r="D326" s="431"/>
      <c r="E326" s="485"/>
      <c r="F326" s="430"/>
      <c r="G326" s="430"/>
      <c r="H326" s="430"/>
      <c r="I326" s="430"/>
      <c r="J326" s="430"/>
      <c r="K326" s="430"/>
      <c r="L326" s="430"/>
      <c r="M326" s="430"/>
      <c r="N326" s="430"/>
      <c r="O326" s="430"/>
      <c r="P326" s="430"/>
    </row>
    <row r="327" spans="1:16" ht="14.25" customHeight="1">
      <c r="A327" s="427"/>
      <c r="B327" s="428"/>
      <c r="C327" s="428"/>
      <c r="D327" s="431"/>
      <c r="E327" s="485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</row>
    <row r="328" spans="1:16" ht="14.25" customHeight="1">
      <c r="A328" s="427"/>
      <c r="B328" s="428"/>
      <c r="C328" s="428"/>
      <c r="D328" s="431"/>
      <c r="E328" s="485"/>
      <c r="F328" s="430"/>
      <c r="G328" s="430"/>
      <c r="H328" s="430"/>
      <c r="I328" s="430"/>
      <c r="J328" s="430"/>
      <c r="K328" s="430"/>
      <c r="L328" s="430"/>
      <c r="M328" s="430"/>
      <c r="N328" s="430"/>
      <c r="O328" s="430"/>
      <c r="P328" s="430"/>
    </row>
    <row r="329" spans="1:16" ht="14.25" customHeight="1">
      <c r="A329" s="427"/>
      <c r="B329" s="428"/>
      <c r="C329" s="428"/>
      <c r="D329" s="431"/>
      <c r="E329" s="485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</row>
    <row r="330" spans="1:16" ht="14.25" customHeight="1">
      <c r="A330" s="427"/>
      <c r="B330" s="428"/>
      <c r="C330" s="428"/>
      <c r="D330" s="431"/>
      <c r="E330" s="485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</row>
    <row r="331" spans="1:16" ht="14.25" customHeight="1">
      <c r="A331" s="427"/>
      <c r="B331" s="428"/>
      <c r="C331" s="428"/>
      <c r="D331" s="431"/>
      <c r="E331" s="485"/>
      <c r="F331" s="430"/>
      <c r="G331" s="430"/>
      <c r="H331" s="430"/>
      <c r="I331" s="430"/>
      <c r="J331" s="430"/>
      <c r="K331" s="430"/>
      <c r="L331" s="430"/>
      <c r="M331" s="430"/>
      <c r="N331" s="430"/>
      <c r="O331" s="430"/>
      <c r="P331" s="430"/>
    </row>
    <row r="332" spans="1:16" ht="14.25" customHeight="1">
      <c r="A332" s="427"/>
      <c r="B332" s="428"/>
      <c r="C332" s="428"/>
      <c r="D332" s="431"/>
      <c r="E332" s="485"/>
      <c r="F332" s="430"/>
      <c r="G332" s="430"/>
      <c r="H332" s="430"/>
      <c r="I332" s="430"/>
      <c r="J332" s="430"/>
      <c r="K332" s="430"/>
      <c r="L332" s="430"/>
      <c r="M332" s="430"/>
      <c r="N332" s="430"/>
      <c r="O332" s="430"/>
      <c r="P332" s="430"/>
    </row>
    <row r="333" spans="1:16" ht="14.25" customHeight="1">
      <c r="A333" s="427"/>
      <c r="B333" s="428"/>
      <c r="C333" s="428"/>
      <c r="D333" s="431"/>
      <c r="E333" s="485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</row>
    <row r="334" spans="1:16" ht="14.25" customHeight="1">
      <c r="A334" s="427"/>
      <c r="B334" s="428"/>
      <c r="C334" s="428"/>
      <c r="D334" s="431"/>
      <c r="E334" s="485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</row>
    <row r="335" spans="1:16" ht="14.25" customHeight="1">
      <c r="A335" s="427"/>
      <c r="B335" s="428"/>
      <c r="C335" s="428"/>
      <c r="D335" s="431"/>
      <c r="E335" s="485"/>
      <c r="F335" s="430"/>
      <c r="G335" s="430"/>
      <c r="H335" s="430"/>
      <c r="I335" s="430"/>
      <c r="J335" s="430"/>
      <c r="K335" s="430"/>
      <c r="L335" s="430"/>
      <c r="M335" s="430"/>
      <c r="N335" s="430"/>
      <c r="O335" s="430"/>
      <c r="P335" s="430"/>
    </row>
    <row r="336" spans="1:16" ht="14.25" customHeight="1">
      <c r="A336" s="427"/>
      <c r="B336" s="428"/>
      <c r="C336" s="428"/>
      <c r="D336" s="431"/>
      <c r="E336" s="485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</row>
    <row r="337" spans="1:16" ht="14.25" customHeight="1">
      <c r="A337" s="427"/>
      <c r="B337" s="428"/>
      <c r="C337" s="428"/>
      <c r="D337" s="431"/>
      <c r="E337" s="485"/>
      <c r="F337" s="430"/>
      <c r="G337" s="430"/>
      <c r="H337" s="430"/>
      <c r="I337" s="430"/>
      <c r="J337" s="430"/>
      <c r="K337" s="430"/>
      <c r="L337" s="430"/>
      <c r="M337" s="430"/>
      <c r="N337" s="430"/>
      <c r="O337" s="430"/>
      <c r="P337" s="430"/>
    </row>
    <row r="338" spans="1:16" ht="14.25" customHeight="1">
      <c r="A338" s="427"/>
      <c r="B338" s="428"/>
      <c r="C338" s="428"/>
      <c r="D338" s="431"/>
      <c r="E338" s="485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</row>
    <row r="339" spans="1:16" ht="14.25" customHeight="1">
      <c r="A339" s="427"/>
      <c r="B339" s="428"/>
      <c r="C339" s="428"/>
      <c r="D339" s="431"/>
      <c r="E339" s="485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</row>
    <row r="340" spans="1:16" ht="14.25" customHeight="1">
      <c r="A340" s="427"/>
      <c r="B340" s="428"/>
      <c r="C340" s="428"/>
      <c r="D340" s="431"/>
      <c r="E340" s="485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</row>
    <row r="341" spans="1:16" ht="14.25" customHeight="1">
      <c r="A341" s="427"/>
      <c r="B341" s="428"/>
      <c r="C341" s="428"/>
      <c r="D341" s="431"/>
      <c r="E341" s="485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</row>
    <row r="342" spans="1:16" ht="14.25" customHeight="1">
      <c r="A342" s="427"/>
      <c r="B342" s="428"/>
      <c r="C342" s="428"/>
      <c r="D342" s="431"/>
      <c r="E342" s="485"/>
      <c r="F342" s="430"/>
      <c r="G342" s="430"/>
      <c r="H342" s="430"/>
      <c r="I342" s="430"/>
      <c r="J342" s="430"/>
      <c r="K342" s="430"/>
      <c r="L342" s="430"/>
      <c r="M342" s="430"/>
      <c r="N342" s="430"/>
      <c r="O342" s="430"/>
      <c r="P342" s="430"/>
    </row>
    <row r="343" spans="1:16" ht="14.25" customHeight="1">
      <c r="A343" s="427"/>
      <c r="B343" s="428"/>
      <c r="C343" s="428"/>
      <c r="D343" s="431"/>
      <c r="E343" s="485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</row>
    <row r="344" spans="1:16" ht="14.25" customHeight="1">
      <c r="A344" s="427"/>
      <c r="B344" s="428"/>
      <c r="C344" s="428"/>
      <c r="D344" s="431"/>
      <c r="E344" s="485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</row>
    <row r="345" spans="1:16" ht="14.25" customHeight="1">
      <c r="A345" s="427"/>
      <c r="B345" s="428"/>
      <c r="C345" s="428"/>
      <c r="D345" s="431"/>
      <c r="E345" s="485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</row>
    <row r="346" spans="1:16" ht="14.25" customHeight="1">
      <c r="A346" s="427"/>
      <c r="B346" s="428"/>
      <c r="C346" s="428"/>
      <c r="D346" s="431"/>
      <c r="E346" s="485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</row>
    <row r="347" spans="1:16" ht="14.25" customHeight="1">
      <c r="A347" s="427"/>
      <c r="B347" s="428"/>
      <c r="C347" s="428"/>
      <c r="D347" s="431"/>
      <c r="E347" s="485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</row>
    <row r="348" spans="1:16" ht="14.25" customHeight="1">
      <c r="A348" s="427"/>
      <c r="B348" s="428"/>
      <c r="C348" s="428"/>
      <c r="D348" s="431"/>
      <c r="E348" s="485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</row>
    <row r="349" spans="1:16" ht="14.25" customHeight="1">
      <c r="A349" s="427"/>
      <c r="B349" s="428"/>
      <c r="C349" s="428"/>
      <c r="D349" s="431"/>
      <c r="E349" s="485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</row>
    <row r="350" spans="1:16" ht="14.25" customHeight="1">
      <c r="A350" s="427"/>
      <c r="B350" s="428"/>
      <c r="C350" s="428"/>
      <c r="D350" s="431"/>
      <c r="E350" s="485"/>
      <c r="F350" s="430"/>
      <c r="G350" s="430"/>
      <c r="H350" s="430"/>
      <c r="I350" s="430"/>
      <c r="J350" s="430"/>
      <c r="K350" s="430"/>
      <c r="L350" s="430"/>
      <c r="M350" s="430"/>
      <c r="N350" s="430"/>
      <c r="O350" s="430"/>
      <c r="P350" s="430"/>
    </row>
    <row r="351" spans="1:16" ht="14.25" customHeight="1">
      <c r="A351" s="427"/>
      <c r="B351" s="428"/>
      <c r="C351" s="428"/>
      <c r="D351" s="431"/>
      <c r="E351" s="485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</row>
    <row r="352" spans="1:16" ht="14.25" customHeight="1">
      <c r="A352" s="427"/>
      <c r="B352" s="428"/>
      <c r="C352" s="428"/>
      <c r="D352" s="431"/>
      <c r="E352" s="485"/>
      <c r="F352" s="430"/>
      <c r="G352" s="430"/>
      <c r="H352" s="430"/>
      <c r="I352" s="430"/>
      <c r="J352" s="430"/>
      <c r="K352" s="430"/>
      <c r="L352" s="430"/>
      <c r="M352" s="430"/>
      <c r="N352" s="430"/>
      <c r="O352" s="430"/>
      <c r="P352" s="430"/>
    </row>
    <row r="353" spans="1:16" ht="14.25" customHeight="1">
      <c r="A353" s="427"/>
      <c r="B353" s="428"/>
      <c r="C353" s="428"/>
      <c r="D353" s="431"/>
      <c r="E353" s="485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</row>
    <row r="354" spans="1:16" ht="14.25" customHeight="1">
      <c r="A354" s="427"/>
      <c r="B354" s="428"/>
      <c r="C354" s="428"/>
      <c r="D354" s="431"/>
      <c r="E354" s="485"/>
      <c r="F354" s="430"/>
      <c r="G354" s="430"/>
      <c r="H354" s="430"/>
      <c r="I354" s="430"/>
      <c r="J354" s="430"/>
      <c r="K354" s="430"/>
      <c r="L354" s="430"/>
      <c r="M354" s="430"/>
      <c r="N354" s="430"/>
      <c r="O354" s="430"/>
      <c r="P354" s="430"/>
    </row>
    <row r="355" spans="1:16" ht="14.25" customHeight="1">
      <c r="A355" s="427"/>
      <c r="B355" s="428"/>
      <c r="C355" s="428"/>
      <c r="D355" s="431"/>
      <c r="E355" s="485"/>
      <c r="F355" s="430"/>
      <c r="G355" s="430"/>
      <c r="H355" s="430"/>
      <c r="I355" s="430"/>
      <c r="J355" s="430"/>
      <c r="K355" s="430"/>
      <c r="L355" s="430"/>
      <c r="M355" s="430"/>
      <c r="N355" s="430"/>
      <c r="O355" s="430"/>
      <c r="P355" s="430"/>
    </row>
    <row r="356" spans="1:16" ht="14.25" customHeight="1">
      <c r="A356" s="427"/>
      <c r="B356" s="428"/>
      <c r="C356" s="428"/>
      <c r="D356" s="431"/>
      <c r="E356" s="485"/>
      <c r="F356" s="430"/>
      <c r="G356" s="430"/>
      <c r="H356" s="430"/>
      <c r="I356" s="430"/>
      <c r="J356" s="430"/>
      <c r="K356" s="430"/>
      <c r="L356" s="430"/>
      <c r="M356" s="430"/>
      <c r="N356" s="430"/>
      <c r="O356" s="430"/>
      <c r="P356" s="430"/>
    </row>
    <row r="357" spans="1:16" ht="14.25" customHeight="1">
      <c r="A357" s="427"/>
      <c r="B357" s="428"/>
      <c r="C357" s="428"/>
      <c r="D357" s="431"/>
      <c r="E357" s="485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</row>
    <row r="358" spans="1:16" ht="14.25" customHeight="1">
      <c r="A358" s="427"/>
      <c r="B358" s="428"/>
      <c r="C358" s="428"/>
      <c r="D358" s="431"/>
      <c r="E358" s="485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</row>
    <row r="359" spans="1:16" ht="14.25" customHeight="1">
      <c r="A359" s="427"/>
      <c r="B359" s="428"/>
      <c r="C359" s="428"/>
      <c r="D359" s="431"/>
      <c r="E359" s="485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</row>
    <row r="360" spans="1:16" ht="14.25" customHeight="1">
      <c r="A360" s="427"/>
      <c r="B360" s="428"/>
      <c r="C360" s="428"/>
      <c r="D360" s="431"/>
      <c r="E360" s="485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</row>
    <row r="361" spans="1:16" ht="14.25" customHeight="1">
      <c r="A361" s="427"/>
      <c r="B361" s="428"/>
      <c r="C361" s="428"/>
      <c r="D361" s="431"/>
      <c r="E361" s="485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</row>
    <row r="362" spans="1:16" ht="14.25" customHeight="1">
      <c r="A362" s="427"/>
      <c r="B362" s="428"/>
      <c r="C362" s="428"/>
      <c r="D362" s="431"/>
      <c r="E362" s="485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</row>
    <row r="363" spans="1:16" ht="14.25" customHeight="1">
      <c r="A363" s="427"/>
      <c r="B363" s="428"/>
      <c r="C363" s="428"/>
      <c r="D363" s="431"/>
      <c r="E363" s="485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</row>
    <row r="364" spans="1:16" ht="14.25" customHeight="1">
      <c r="A364" s="427"/>
      <c r="B364" s="428"/>
      <c r="C364" s="428"/>
      <c r="D364" s="431"/>
      <c r="E364" s="485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  <c r="P364" s="430"/>
    </row>
    <row r="365" spans="1:16" ht="14.25" customHeight="1">
      <c r="A365" s="427"/>
      <c r="B365" s="428"/>
      <c r="C365" s="428"/>
      <c r="D365" s="431"/>
      <c r="E365" s="485"/>
      <c r="F365" s="430"/>
      <c r="G365" s="430"/>
      <c r="H365" s="430"/>
      <c r="I365" s="430"/>
      <c r="J365" s="430"/>
      <c r="K365" s="430"/>
      <c r="L365" s="430"/>
      <c r="M365" s="430"/>
      <c r="N365" s="430"/>
      <c r="O365" s="430"/>
      <c r="P365" s="430"/>
    </row>
    <row r="366" spans="1:16" ht="14.25" customHeight="1">
      <c r="A366" s="427"/>
      <c r="B366" s="428"/>
      <c r="C366" s="428"/>
      <c r="D366" s="431"/>
      <c r="E366" s="485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</row>
    <row r="367" spans="1:16" ht="14.25" customHeight="1">
      <c r="A367" s="427"/>
      <c r="B367" s="428"/>
      <c r="C367" s="428"/>
      <c r="D367" s="431"/>
      <c r="E367" s="485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</row>
    <row r="368" spans="1:16" ht="14.25" customHeight="1">
      <c r="A368" s="427"/>
      <c r="B368" s="428"/>
      <c r="C368" s="428"/>
      <c r="D368" s="431"/>
      <c r="E368" s="485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</row>
    <row r="369" spans="1:16" ht="14.25" customHeight="1">
      <c r="A369" s="427"/>
      <c r="B369" s="428"/>
      <c r="C369" s="428"/>
      <c r="D369" s="431"/>
      <c r="E369" s="485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</row>
    <row r="370" spans="1:16" ht="14.25" customHeight="1">
      <c r="A370" s="427"/>
      <c r="B370" s="428"/>
      <c r="C370" s="428"/>
      <c r="D370" s="431"/>
      <c r="E370" s="485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</row>
    <row r="371" spans="1:16" ht="14.25" customHeight="1">
      <c r="A371" s="427"/>
      <c r="B371" s="428"/>
      <c r="C371" s="428"/>
      <c r="D371" s="431"/>
      <c r="E371" s="485"/>
      <c r="F371" s="430"/>
      <c r="G371" s="430"/>
      <c r="H371" s="430"/>
      <c r="I371" s="430"/>
      <c r="J371" s="430"/>
      <c r="K371" s="430"/>
      <c r="L371" s="430"/>
      <c r="M371" s="430"/>
      <c r="N371" s="430"/>
      <c r="O371" s="430"/>
      <c r="P371" s="430"/>
    </row>
    <row r="372" spans="1:16" ht="14.25" customHeight="1">
      <c r="A372" s="427"/>
      <c r="B372" s="428"/>
      <c r="C372" s="428"/>
      <c r="D372" s="431"/>
      <c r="E372" s="485"/>
      <c r="F372" s="430"/>
      <c r="G372" s="430"/>
      <c r="H372" s="430"/>
      <c r="I372" s="430"/>
      <c r="J372" s="430"/>
      <c r="K372" s="430"/>
      <c r="L372" s="430"/>
      <c r="M372" s="430"/>
      <c r="N372" s="430"/>
      <c r="O372" s="430"/>
      <c r="P372" s="430"/>
    </row>
    <row r="373" spans="1:16" ht="14.25" customHeight="1">
      <c r="A373" s="427"/>
      <c r="B373" s="428"/>
      <c r="C373" s="428"/>
      <c r="D373" s="431"/>
      <c r="E373" s="485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</row>
    <row r="374" spans="1:16" ht="14.25" customHeight="1">
      <c r="A374" s="427"/>
      <c r="B374" s="428"/>
      <c r="C374" s="428"/>
      <c r="D374" s="431"/>
      <c r="E374" s="485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</row>
    <row r="375" spans="1:16" ht="14.25" customHeight="1">
      <c r="A375" s="427"/>
      <c r="B375" s="428"/>
      <c r="C375" s="428"/>
      <c r="D375" s="431"/>
      <c r="E375" s="485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</row>
    <row r="376" spans="1:16" ht="14.25" customHeight="1">
      <c r="A376" s="427"/>
      <c r="B376" s="428"/>
      <c r="C376" s="428"/>
      <c r="D376" s="431"/>
      <c r="E376" s="485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</row>
    <row r="377" spans="1:16" ht="14.25" customHeight="1">
      <c r="A377" s="427"/>
      <c r="B377" s="428"/>
      <c r="C377" s="428"/>
      <c r="D377" s="431"/>
      <c r="E377" s="485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</row>
    <row r="378" spans="1:16" ht="14.25" customHeight="1">
      <c r="A378" s="427"/>
      <c r="B378" s="428"/>
      <c r="C378" s="428"/>
      <c r="D378" s="431"/>
      <c r="E378" s="485"/>
      <c r="F378" s="430"/>
      <c r="G378" s="430"/>
      <c r="H378" s="430"/>
      <c r="I378" s="430"/>
      <c r="J378" s="430"/>
      <c r="K378" s="430"/>
      <c r="L378" s="430"/>
      <c r="M378" s="430"/>
      <c r="N378" s="430"/>
      <c r="O378" s="430"/>
      <c r="P378" s="430"/>
    </row>
    <row r="379" spans="1:16" ht="14.25" customHeight="1">
      <c r="A379" s="427"/>
      <c r="B379" s="428"/>
      <c r="C379" s="428"/>
      <c r="D379" s="431"/>
      <c r="E379" s="485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</row>
    <row r="380" spans="1:16" ht="14.25" customHeight="1">
      <c r="A380" s="427"/>
      <c r="B380" s="428"/>
      <c r="C380" s="428"/>
      <c r="D380" s="431"/>
      <c r="E380" s="485"/>
      <c r="F380" s="430"/>
      <c r="G380" s="430"/>
      <c r="H380" s="430"/>
      <c r="I380" s="430"/>
      <c r="J380" s="430"/>
      <c r="K380" s="430"/>
      <c r="L380" s="430"/>
      <c r="M380" s="430"/>
      <c r="N380" s="430"/>
      <c r="O380" s="430"/>
      <c r="P380" s="430"/>
    </row>
    <row r="381" spans="1:16" ht="14.25" customHeight="1">
      <c r="A381" s="427"/>
      <c r="B381" s="428"/>
      <c r="C381" s="428"/>
      <c r="D381" s="431"/>
      <c r="E381" s="485"/>
      <c r="F381" s="430"/>
      <c r="G381" s="430"/>
      <c r="H381" s="430"/>
      <c r="I381" s="430"/>
      <c r="J381" s="430"/>
      <c r="K381" s="430"/>
      <c r="L381" s="430"/>
      <c r="M381" s="430"/>
      <c r="N381" s="430"/>
      <c r="O381" s="430"/>
      <c r="P381" s="430"/>
    </row>
    <row r="382" spans="1:16" ht="14.25" customHeight="1">
      <c r="A382" s="427"/>
      <c r="B382" s="428"/>
      <c r="C382" s="428"/>
      <c r="D382" s="431"/>
      <c r="E382" s="485"/>
      <c r="F382" s="430"/>
      <c r="G382" s="430"/>
      <c r="H382" s="430"/>
      <c r="I382" s="430"/>
      <c r="J382" s="430"/>
      <c r="K382" s="430"/>
      <c r="L382" s="430"/>
      <c r="M382" s="430"/>
      <c r="N382" s="430"/>
      <c r="O382" s="430"/>
      <c r="P382" s="430"/>
    </row>
    <row r="383" spans="1:16" ht="14.25" customHeight="1">
      <c r="A383" s="427"/>
      <c r="B383" s="428"/>
      <c r="C383" s="428"/>
      <c r="D383" s="431"/>
      <c r="E383" s="485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</row>
    <row r="384" spans="1:16" ht="14.25" customHeight="1">
      <c r="A384" s="427"/>
      <c r="B384" s="428"/>
      <c r="C384" s="428"/>
      <c r="D384" s="431"/>
      <c r="E384" s="485"/>
      <c r="F384" s="430"/>
      <c r="G384" s="430"/>
      <c r="H384" s="430"/>
      <c r="I384" s="430"/>
      <c r="J384" s="430"/>
      <c r="K384" s="430"/>
      <c r="L384" s="430"/>
      <c r="M384" s="430"/>
      <c r="N384" s="430"/>
      <c r="O384" s="430"/>
      <c r="P384" s="430"/>
    </row>
    <row r="385" spans="1:16" ht="14.25" customHeight="1">
      <c r="A385" s="427"/>
      <c r="B385" s="428"/>
      <c r="C385" s="428"/>
      <c r="D385" s="431"/>
      <c r="E385" s="485"/>
      <c r="F385" s="430"/>
      <c r="G385" s="430"/>
      <c r="H385" s="430"/>
      <c r="I385" s="430"/>
      <c r="J385" s="430"/>
      <c r="K385" s="430"/>
      <c r="L385" s="430"/>
      <c r="M385" s="430"/>
      <c r="N385" s="430"/>
      <c r="O385" s="430"/>
      <c r="P385" s="430"/>
    </row>
    <row r="386" spans="1:16" ht="14.25" customHeight="1">
      <c r="A386" s="427"/>
      <c r="B386" s="428"/>
      <c r="C386" s="428"/>
      <c r="D386" s="431"/>
      <c r="E386" s="485"/>
      <c r="F386" s="430"/>
      <c r="G386" s="430"/>
      <c r="H386" s="430"/>
      <c r="I386" s="430"/>
      <c r="J386" s="430"/>
      <c r="K386" s="430"/>
      <c r="L386" s="430"/>
      <c r="M386" s="430"/>
      <c r="N386" s="430"/>
      <c r="O386" s="430"/>
      <c r="P386" s="430"/>
    </row>
    <row r="387" spans="1:16" ht="14.25" customHeight="1">
      <c r="A387" s="427"/>
      <c r="B387" s="428"/>
      <c r="C387" s="428"/>
      <c r="D387" s="431"/>
      <c r="E387" s="485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</row>
    <row r="388" spans="1:16" ht="14.25" customHeight="1">
      <c r="A388" s="427"/>
      <c r="B388" s="428"/>
      <c r="C388" s="428"/>
      <c r="D388" s="431"/>
      <c r="E388" s="485"/>
      <c r="F388" s="430"/>
      <c r="G388" s="430"/>
      <c r="H388" s="430"/>
      <c r="I388" s="430"/>
      <c r="J388" s="430"/>
      <c r="K388" s="430"/>
      <c r="L388" s="430"/>
      <c r="M388" s="430"/>
      <c r="N388" s="430"/>
      <c r="O388" s="430"/>
      <c r="P388" s="430"/>
    </row>
    <row r="389" spans="1:16" ht="14.25" customHeight="1">
      <c r="A389" s="427"/>
      <c r="B389" s="428"/>
      <c r="C389" s="428"/>
      <c r="D389" s="431"/>
      <c r="E389" s="485"/>
      <c r="F389" s="430"/>
      <c r="G389" s="430"/>
      <c r="H389" s="430"/>
      <c r="I389" s="430"/>
      <c r="J389" s="430"/>
      <c r="K389" s="430"/>
      <c r="L389" s="430"/>
      <c r="M389" s="430"/>
      <c r="N389" s="430"/>
      <c r="O389" s="430"/>
      <c r="P389" s="430"/>
    </row>
    <row r="390" spans="1:16" ht="14.25" customHeight="1">
      <c r="A390" s="427"/>
      <c r="B390" s="428"/>
      <c r="C390" s="428"/>
      <c r="D390" s="431"/>
      <c r="E390" s="485"/>
      <c r="F390" s="430"/>
      <c r="G390" s="430"/>
      <c r="H390" s="430"/>
      <c r="I390" s="430"/>
      <c r="J390" s="430"/>
      <c r="K390" s="430"/>
      <c r="L390" s="430"/>
      <c r="M390" s="430"/>
      <c r="N390" s="430"/>
      <c r="O390" s="430"/>
      <c r="P390" s="430"/>
    </row>
    <row r="391" spans="1:16" ht="14.25" customHeight="1">
      <c r="A391" s="427"/>
      <c r="B391" s="428"/>
      <c r="C391" s="428"/>
      <c r="D391" s="431"/>
      <c r="E391" s="485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</row>
    <row r="392" spans="1:16" ht="14.25" customHeight="1">
      <c r="A392" s="427"/>
      <c r="B392" s="428"/>
      <c r="C392" s="428"/>
      <c r="D392" s="431"/>
      <c r="E392" s="485"/>
      <c r="F392" s="430"/>
      <c r="G392" s="430"/>
      <c r="H392" s="430"/>
      <c r="I392" s="430"/>
      <c r="J392" s="430"/>
      <c r="K392" s="430"/>
      <c r="L392" s="430"/>
      <c r="M392" s="430"/>
      <c r="N392" s="430"/>
      <c r="O392" s="430"/>
      <c r="P392" s="430"/>
    </row>
    <row r="393" spans="1:16" ht="14.25" customHeight="1">
      <c r="A393" s="427"/>
      <c r="B393" s="428"/>
      <c r="C393" s="428"/>
      <c r="D393" s="431"/>
      <c r="E393" s="485"/>
      <c r="F393" s="430"/>
      <c r="G393" s="430"/>
      <c r="H393" s="430"/>
      <c r="I393" s="430"/>
      <c r="J393" s="430"/>
      <c r="K393" s="430"/>
      <c r="L393" s="430"/>
      <c r="M393" s="430"/>
      <c r="N393" s="430"/>
      <c r="O393" s="430"/>
      <c r="P393" s="430"/>
    </row>
    <row r="394" spans="1:16" ht="14.25" customHeight="1">
      <c r="A394" s="427"/>
      <c r="B394" s="428"/>
      <c r="C394" s="428"/>
      <c r="D394" s="431"/>
      <c r="E394" s="485"/>
      <c r="F394" s="430"/>
      <c r="G394" s="430"/>
      <c r="H394" s="430"/>
      <c r="I394" s="430"/>
      <c r="J394" s="430"/>
      <c r="K394" s="430"/>
      <c r="L394" s="430"/>
      <c r="M394" s="430"/>
      <c r="N394" s="430"/>
      <c r="O394" s="430"/>
      <c r="P394" s="430"/>
    </row>
    <row r="395" spans="1:16" ht="14.25" customHeight="1">
      <c r="A395" s="427"/>
      <c r="B395" s="428"/>
      <c r="C395" s="428"/>
      <c r="D395" s="431"/>
      <c r="E395" s="485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</row>
    <row r="396" spans="1:16" ht="14.25" customHeight="1">
      <c r="A396" s="427"/>
      <c r="B396" s="428"/>
      <c r="C396" s="428"/>
      <c r="D396" s="431"/>
      <c r="E396" s="485"/>
      <c r="F396" s="430"/>
      <c r="G396" s="430"/>
      <c r="H396" s="430"/>
      <c r="I396" s="430"/>
      <c r="J396" s="430"/>
      <c r="K396" s="430"/>
      <c r="L396" s="430"/>
      <c r="M396" s="430"/>
      <c r="N396" s="430"/>
      <c r="O396" s="430"/>
      <c r="P396" s="430"/>
    </row>
    <row r="397" spans="1:16" ht="14.25" customHeight="1">
      <c r="A397" s="427"/>
      <c r="B397" s="428"/>
      <c r="C397" s="428"/>
      <c r="D397" s="431"/>
      <c r="E397" s="485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</row>
    <row r="398" spans="1:16" ht="14.25" customHeight="1">
      <c r="A398" s="427"/>
      <c r="B398" s="428"/>
      <c r="C398" s="428"/>
      <c r="D398" s="431"/>
      <c r="E398" s="485"/>
      <c r="F398" s="430"/>
      <c r="G398" s="430"/>
      <c r="H398" s="430"/>
      <c r="I398" s="430"/>
      <c r="J398" s="430"/>
      <c r="K398" s="430"/>
      <c r="L398" s="430"/>
      <c r="M398" s="430"/>
      <c r="N398" s="430"/>
      <c r="O398" s="430"/>
      <c r="P398" s="430"/>
    </row>
    <row r="399" spans="1:16" ht="14.25" customHeight="1">
      <c r="A399" s="427"/>
      <c r="B399" s="428"/>
      <c r="C399" s="428"/>
      <c r="D399" s="431"/>
      <c r="E399" s="485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</row>
    <row r="400" spans="1:16" ht="14.25" customHeight="1">
      <c r="A400" s="427"/>
      <c r="B400" s="428"/>
      <c r="C400" s="428"/>
      <c r="D400" s="431"/>
      <c r="E400" s="485"/>
      <c r="F400" s="430"/>
      <c r="G400" s="430"/>
      <c r="H400" s="430"/>
      <c r="I400" s="430"/>
      <c r="J400" s="430"/>
      <c r="K400" s="430"/>
      <c r="L400" s="430"/>
      <c r="M400" s="430"/>
      <c r="N400" s="430"/>
      <c r="O400" s="430"/>
      <c r="P400" s="430"/>
    </row>
    <row r="401" spans="1:16" ht="14.25" customHeight="1">
      <c r="A401" s="427"/>
      <c r="B401" s="428"/>
      <c r="C401" s="428"/>
      <c r="D401" s="431"/>
      <c r="E401" s="485"/>
      <c r="F401" s="430"/>
      <c r="G401" s="430"/>
      <c r="H401" s="430"/>
      <c r="I401" s="430"/>
      <c r="J401" s="430"/>
      <c r="K401" s="430"/>
      <c r="L401" s="430"/>
      <c r="M401" s="430"/>
      <c r="N401" s="430"/>
      <c r="O401" s="430"/>
      <c r="P401" s="430"/>
    </row>
    <row r="402" spans="1:16" ht="14.25" customHeight="1">
      <c r="A402" s="427"/>
      <c r="B402" s="428"/>
      <c r="C402" s="428"/>
      <c r="D402" s="431"/>
      <c r="E402" s="485"/>
      <c r="F402" s="430"/>
      <c r="G402" s="430"/>
      <c r="H402" s="430"/>
      <c r="I402" s="430"/>
      <c r="J402" s="430"/>
      <c r="K402" s="430"/>
      <c r="L402" s="430"/>
      <c r="M402" s="430"/>
      <c r="N402" s="430"/>
      <c r="O402" s="430"/>
      <c r="P402" s="430"/>
    </row>
    <row r="403" spans="1:16" ht="14.25" customHeight="1">
      <c r="A403" s="427"/>
      <c r="B403" s="428"/>
      <c r="C403" s="428"/>
      <c r="D403" s="431"/>
      <c r="E403" s="485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</row>
    <row r="404" spans="1:16" ht="14.25" customHeight="1">
      <c r="A404" s="427"/>
      <c r="B404" s="428"/>
      <c r="C404" s="428"/>
      <c r="D404" s="431"/>
      <c r="E404" s="485"/>
      <c r="F404" s="430"/>
      <c r="G404" s="430"/>
      <c r="H404" s="430"/>
      <c r="I404" s="430"/>
      <c r="J404" s="430"/>
      <c r="K404" s="430"/>
      <c r="L404" s="430"/>
      <c r="M404" s="430"/>
      <c r="N404" s="430"/>
      <c r="O404" s="430"/>
      <c r="P404" s="430"/>
    </row>
    <row r="405" spans="1:16" ht="14.25" customHeight="1">
      <c r="A405" s="427"/>
      <c r="B405" s="428"/>
      <c r="C405" s="428"/>
      <c r="D405" s="431"/>
      <c r="E405" s="485"/>
      <c r="F405" s="430"/>
      <c r="G405" s="430"/>
      <c r="H405" s="430"/>
      <c r="I405" s="430"/>
      <c r="J405" s="430"/>
      <c r="K405" s="430"/>
      <c r="L405" s="430"/>
      <c r="M405" s="430"/>
      <c r="N405" s="430"/>
      <c r="O405" s="430"/>
      <c r="P405" s="430"/>
    </row>
    <row r="406" spans="1:16" ht="14.25" customHeight="1">
      <c r="A406" s="427"/>
      <c r="B406" s="428"/>
      <c r="C406" s="428"/>
      <c r="D406" s="431"/>
      <c r="E406" s="485"/>
      <c r="F406" s="430"/>
      <c r="G406" s="430"/>
      <c r="H406" s="430"/>
      <c r="I406" s="430"/>
      <c r="J406" s="430"/>
      <c r="K406" s="430"/>
      <c r="L406" s="430"/>
      <c r="M406" s="430"/>
      <c r="N406" s="430"/>
      <c r="O406" s="430"/>
      <c r="P406" s="430"/>
    </row>
    <row r="407" spans="1:16" ht="14.25" customHeight="1">
      <c r="A407" s="427"/>
      <c r="B407" s="428"/>
      <c r="C407" s="428"/>
      <c r="D407" s="431"/>
      <c r="E407" s="485"/>
      <c r="F407" s="430"/>
      <c r="G407" s="430"/>
      <c r="H407" s="430"/>
      <c r="I407" s="430"/>
      <c r="J407" s="430"/>
      <c r="K407" s="430"/>
      <c r="L407" s="430"/>
      <c r="M407" s="430"/>
      <c r="N407" s="430"/>
      <c r="O407" s="430"/>
      <c r="P407" s="430"/>
    </row>
    <row r="408" spans="1:16" ht="14.25" customHeight="1">
      <c r="A408" s="427"/>
      <c r="B408" s="428"/>
      <c r="C408" s="428"/>
      <c r="D408" s="431"/>
      <c r="E408" s="485"/>
      <c r="F408" s="430"/>
      <c r="G408" s="430"/>
      <c r="H408" s="430"/>
      <c r="I408" s="430"/>
      <c r="J408" s="430"/>
      <c r="K408" s="430"/>
      <c r="L408" s="430"/>
      <c r="M408" s="430"/>
      <c r="N408" s="430"/>
      <c r="O408" s="430"/>
      <c r="P408" s="430"/>
    </row>
    <row r="409" spans="1:16" ht="14.25" customHeight="1">
      <c r="A409" s="427"/>
      <c r="B409" s="428"/>
      <c r="C409" s="428"/>
      <c r="D409" s="431"/>
      <c r="E409" s="485"/>
      <c r="F409" s="430"/>
      <c r="G409" s="430"/>
      <c r="H409" s="430"/>
      <c r="I409" s="430"/>
      <c r="J409" s="430"/>
      <c r="K409" s="430"/>
      <c r="L409" s="430"/>
      <c r="M409" s="430"/>
      <c r="N409" s="430"/>
      <c r="O409" s="430"/>
      <c r="P409" s="430"/>
    </row>
    <row r="410" spans="1:16" ht="14.25" customHeight="1">
      <c r="A410" s="427"/>
      <c r="B410" s="428"/>
      <c r="C410" s="428"/>
      <c r="D410" s="431"/>
      <c r="E410" s="485"/>
      <c r="F410" s="430"/>
      <c r="G410" s="430"/>
      <c r="H410" s="430"/>
      <c r="I410" s="430"/>
      <c r="J410" s="430"/>
      <c r="K410" s="430"/>
      <c r="L410" s="430"/>
      <c r="M410" s="430"/>
      <c r="N410" s="430"/>
      <c r="O410" s="430"/>
      <c r="P410" s="430"/>
    </row>
    <row r="411" spans="1:16" ht="14.25" customHeight="1">
      <c r="A411" s="427"/>
      <c r="B411" s="428"/>
      <c r="C411" s="428"/>
      <c r="D411" s="431"/>
      <c r="E411" s="485"/>
      <c r="F411" s="430"/>
      <c r="G411" s="430"/>
      <c r="H411" s="430"/>
      <c r="I411" s="430"/>
      <c r="J411" s="430"/>
      <c r="K411" s="430"/>
      <c r="L411" s="430"/>
      <c r="M411" s="430"/>
      <c r="N411" s="430"/>
      <c r="O411" s="430"/>
      <c r="P411" s="430"/>
    </row>
    <row r="412" spans="1:16" ht="14.25" customHeight="1">
      <c r="A412" s="427"/>
      <c r="B412" s="428"/>
      <c r="C412" s="428"/>
      <c r="D412" s="431"/>
      <c r="E412" s="485"/>
      <c r="F412" s="430"/>
      <c r="G412" s="430"/>
      <c r="H412" s="430"/>
      <c r="I412" s="430"/>
      <c r="J412" s="430"/>
      <c r="K412" s="430"/>
      <c r="L412" s="430"/>
      <c r="M412" s="430"/>
      <c r="N412" s="430"/>
      <c r="O412" s="430"/>
      <c r="P412" s="430"/>
    </row>
    <row r="413" spans="1:16" ht="14.25" customHeight="1">
      <c r="A413" s="427"/>
      <c r="B413" s="428"/>
      <c r="C413" s="428"/>
      <c r="D413" s="431"/>
      <c r="E413" s="485"/>
      <c r="F413" s="430"/>
      <c r="G413" s="430"/>
      <c r="H413" s="430"/>
      <c r="I413" s="430"/>
      <c r="J413" s="430"/>
      <c r="K413" s="430"/>
      <c r="L413" s="430"/>
      <c r="M413" s="430"/>
      <c r="N413" s="430"/>
      <c r="O413" s="430"/>
      <c r="P413" s="430"/>
    </row>
    <row r="414" spans="1:16" ht="14.25" customHeight="1">
      <c r="A414" s="427"/>
      <c r="B414" s="428"/>
      <c r="C414" s="428"/>
      <c r="D414" s="431"/>
      <c r="E414" s="485"/>
      <c r="F414" s="430"/>
      <c r="G414" s="430"/>
      <c r="H414" s="430"/>
      <c r="I414" s="430"/>
      <c r="J414" s="430"/>
      <c r="K414" s="430"/>
      <c r="L414" s="430"/>
      <c r="M414" s="430"/>
      <c r="N414" s="430"/>
      <c r="O414" s="430"/>
      <c r="P414" s="430"/>
    </row>
    <row r="415" spans="1:16" ht="14.25" customHeight="1">
      <c r="A415" s="427"/>
      <c r="B415" s="428"/>
      <c r="C415" s="428"/>
      <c r="D415" s="431"/>
      <c r="E415" s="485"/>
      <c r="F415" s="430"/>
      <c r="G415" s="430"/>
      <c r="H415" s="430"/>
      <c r="I415" s="430"/>
      <c r="J415" s="430"/>
      <c r="K415" s="430"/>
      <c r="L415" s="430"/>
      <c r="M415" s="430"/>
      <c r="N415" s="430"/>
      <c r="O415" s="430"/>
      <c r="P415" s="430"/>
    </row>
    <row r="416" spans="1:16" ht="14.25" customHeight="1">
      <c r="A416" s="427"/>
      <c r="B416" s="428"/>
      <c r="C416" s="428"/>
      <c r="D416" s="431"/>
      <c r="E416" s="485"/>
      <c r="F416" s="430"/>
      <c r="G416" s="430"/>
      <c r="H416" s="430"/>
      <c r="I416" s="430"/>
      <c r="J416" s="430"/>
      <c r="K416" s="430"/>
      <c r="L416" s="430"/>
      <c r="M416" s="430"/>
      <c r="N416" s="430"/>
      <c r="O416" s="430"/>
      <c r="P416" s="430"/>
    </row>
    <row r="417" spans="1:16" ht="14.25" customHeight="1">
      <c r="A417" s="427"/>
      <c r="B417" s="428"/>
      <c r="C417" s="428"/>
      <c r="D417" s="431"/>
      <c r="E417" s="485"/>
      <c r="F417" s="430"/>
      <c r="G417" s="430"/>
      <c r="H417" s="430"/>
      <c r="I417" s="430"/>
      <c r="J417" s="430"/>
      <c r="K417" s="430"/>
      <c r="L417" s="430"/>
      <c r="M417" s="430"/>
      <c r="N417" s="430"/>
      <c r="O417" s="430"/>
      <c r="P417" s="430"/>
    </row>
    <row r="418" spans="1:16" ht="14.25" customHeight="1">
      <c r="A418" s="427"/>
      <c r="B418" s="428"/>
      <c r="C418" s="428"/>
      <c r="D418" s="431"/>
      <c r="E418" s="485"/>
      <c r="F418" s="430"/>
      <c r="G418" s="430"/>
      <c r="H418" s="430"/>
      <c r="I418" s="430"/>
      <c r="J418" s="430"/>
      <c r="K418" s="430"/>
      <c r="L418" s="430"/>
      <c r="M418" s="430"/>
      <c r="N418" s="430"/>
      <c r="O418" s="430"/>
      <c r="P418" s="430"/>
    </row>
    <row r="419" spans="1:16" ht="14.25" customHeight="1">
      <c r="A419" s="427"/>
      <c r="B419" s="428"/>
      <c r="C419" s="428"/>
      <c r="D419" s="431"/>
      <c r="E419" s="485"/>
      <c r="F419" s="430"/>
      <c r="G419" s="430"/>
      <c r="H419" s="430"/>
      <c r="I419" s="430"/>
      <c r="J419" s="430"/>
      <c r="K419" s="430"/>
      <c r="L419" s="430"/>
      <c r="M419" s="430"/>
      <c r="N419" s="430"/>
      <c r="O419" s="430"/>
      <c r="P419" s="430"/>
    </row>
    <row r="420" spans="1:16" ht="14.25" customHeight="1">
      <c r="A420" s="427"/>
      <c r="B420" s="428"/>
      <c r="C420" s="428"/>
      <c r="D420" s="431"/>
      <c r="E420" s="485"/>
      <c r="F420" s="430"/>
      <c r="G420" s="430"/>
      <c r="H420" s="430"/>
      <c r="I420" s="430"/>
      <c r="J420" s="430"/>
      <c r="K420" s="430"/>
      <c r="L420" s="430"/>
      <c r="M420" s="430"/>
      <c r="N420" s="430"/>
      <c r="O420" s="430"/>
      <c r="P420" s="430"/>
    </row>
    <row r="421" spans="1:16" ht="14.25" customHeight="1">
      <c r="A421" s="427"/>
      <c r="B421" s="428"/>
      <c r="C421" s="428"/>
      <c r="D421" s="431"/>
      <c r="E421" s="485"/>
      <c r="F421" s="430"/>
      <c r="G421" s="430"/>
      <c r="H421" s="430"/>
      <c r="I421" s="430"/>
      <c r="J421" s="430"/>
      <c r="K421" s="430"/>
      <c r="L421" s="430"/>
      <c r="M421" s="430"/>
      <c r="N421" s="430"/>
      <c r="O421" s="430"/>
      <c r="P421" s="430"/>
    </row>
    <row r="422" spans="1:16" ht="14.25" customHeight="1">
      <c r="A422" s="427"/>
      <c r="B422" s="428"/>
      <c r="C422" s="428"/>
      <c r="D422" s="431"/>
      <c r="E422" s="485"/>
      <c r="F422" s="430"/>
      <c r="G422" s="430"/>
      <c r="H422" s="430"/>
      <c r="I422" s="430"/>
      <c r="J422" s="430"/>
      <c r="K422" s="430"/>
      <c r="L422" s="430"/>
      <c r="M422" s="430"/>
      <c r="N422" s="430"/>
      <c r="O422" s="430"/>
      <c r="P422" s="430"/>
    </row>
    <row r="423" spans="1:16" ht="14.25" customHeight="1">
      <c r="A423" s="427"/>
      <c r="B423" s="428"/>
      <c r="C423" s="428"/>
      <c r="D423" s="431"/>
      <c r="E423" s="485"/>
      <c r="F423" s="430"/>
      <c r="G423" s="430"/>
      <c r="H423" s="430"/>
      <c r="I423" s="430"/>
      <c r="J423" s="430"/>
      <c r="K423" s="430"/>
      <c r="L423" s="430"/>
      <c r="M423" s="430"/>
      <c r="N423" s="430"/>
      <c r="O423" s="430"/>
      <c r="P423" s="430"/>
    </row>
    <row r="424" spans="1:16" ht="14.25" customHeight="1">
      <c r="A424" s="427"/>
      <c r="B424" s="428"/>
      <c r="C424" s="428"/>
      <c r="D424" s="431"/>
      <c r="E424" s="485"/>
      <c r="F424" s="430"/>
      <c r="G424" s="430"/>
      <c r="H424" s="430"/>
      <c r="I424" s="430"/>
      <c r="J424" s="430"/>
      <c r="K424" s="430"/>
      <c r="L424" s="430"/>
      <c r="M424" s="430"/>
      <c r="N424" s="430"/>
      <c r="O424" s="430"/>
      <c r="P424" s="430"/>
    </row>
    <row r="425" spans="1:16" ht="14.25" customHeight="1">
      <c r="A425" s="427"/>
      <c r="B425" s="428"/>
      <c r="C425" s="428"/>
      <c r="D425" s="431"/>
      <c r="E425" s="485"/>
      <c r="F425" s="430"/>
      <c r="G425" s="430"/>
      <c r="H425" s="430"/>
      <c r="I425" s="430"/>
      <c r="J425" s="430"/>
      <c r="K425" s="430"/>
      <c r="L425" s="430"/>
      <c r="M425" s="430"/>
      <c r="N425" s="430"/>
      <c r="O425" s="430"/>
      <c r="P425" s="430"/>
    </row>
    <row r="426" spans="1:16" ht="14.25" customHeight="1">
      <c r="A426" s="427"/>
      <c r="B426" s="428"/>
      <c r="C426" s="428"/>
      <c r="D426" s="431"/>
      <c r="E426" s="485"/>
      <c r="F426" s="430"/>
      <c r="G426" s="430"/>
      <c r="H426" s="430"/>
      <c r="I426" s="430"/>
      <c r="J426" s="430"/>
      <c r="K426" s="430"/>
      <c r="L426" s="430"/>
      <c r="M426" s="430"/>
      <c r="N426" s="430"/>
      <c r="O426" s="430"/>
      <c r="P426" s="430"/>
    </row>
    <row r="427" spans="1:16" ht="14.25" customHeight="1">
      <c r="A427" s="427"/>
      <c r="B427" s="428"/>
      <c r="C427" s="428"/>
      <c r="D427" s="431"/>
      <c r="E427" s="485"/>
      <c r="F427" s="430"/>
      <c r="G427" s="430"/>
      <c r="H427" s="430"/>
      <c r="I427" s="430"/>
      <c r="J427" s="430"/>
      <c r="K427" s="430"/>
      <c r="L427" s="430"/>
      <c r="M427" s="430"/>
      <c r="N427" s="430"/>
      <c r="O427" s="430"/>
      <c r="P427" s="430"/>
    </row>
    <row r="428" spans="1:16" ht="14.25" customHeight="1">
      <c r="A428" s="427"/>
      <c r="B428" s="428"/>
      <c r="C428" s="428"/>
      <c r="D428" s="431"/>
      <c r="E428" s="485"/>
      <c r="F428" s="430"/>
      <c r="G428" s="430"/>
      <c r="H428" s="430"/>
      <c r="I428" s="430"/>
      <c r="J428" s="430"/>
      <c r="K428" s="430"/>
      <c r="L428" s="430"/>
      <c r="M428" s="430"/>
      <c r="N428" s="430"/>
      <c r="O428" s="430"/>
      <c r="P428" s="430"/>
    </row>
    <row r="429" spans="1:16" ht="14.25" customHeight="1">
      <c r="A429" s="427"/>
      <c r="B429" s="428"/>
      <c r="C429" s="428"/>
      <c r="D429" s="431"/>
      <c r="E429" s="485"/>
      <c r="F429" s="430"/>
      <c r="G429" s="430"/>
      <c r="H429" s="430"/>
      <c r="I429" s="430"/>
      <c r="J429" s="430"/>
      <c r="K429" s="430"/>
      <c r="L429" s="430"/>
      <c r="M429" s="430"/>
      <c r="N429" s="430"/>
      <c r="O429" s="430"/>
      <c r="P429" s="430"/>
    </row>
    <row r="430" spans="1:16" ht="14.25" customHeight="1">
      <c r="A430" s="427"/>
      <c r="B430" s="428"/>
      <c r="C430" s="428"/>
      <c r="D430" s="431"/>
      <c r="E430" s="485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0"/>
    </row>
    <row r="431" spans="1:16" ht="14.25" customHeight="1">
      <c r="A431" s="427"/>
      <c r="B431" s="428"/>
      <c r="C431" s="428"/>
      <c r="D431" s="431"/>
      <c r="E431" s="485"/>
      <c r="F431" s="430"/>
      <c r="G431" s="430"/>
      <c r="H431" s="430"/>
      <c r="I431" s="430"/>
      <c r="J431" s="430"/>
      <c r="K431" s="430"/>
      <c r="L431" s="430"/>
      <c r="M431" s="430"/>
      <c r="N431" s="430"/>
      <c r="O431" s="430"/>
      <c r="P431" s="430"/>
    </row>
    <row r="432" spans="1:16" ht="14.25" customHeight="1">
      <c r="A432" s="427"/>
      <c r="B432" s="428"/>
      <c r="C432" s="428"/>
      <c r="D432" s="431"/>
      <c r="E432" s="485"/>
      <c r="F432" s="430"/>
      <c r="G432" s="430"/>
      <c r="H432" s="430"/>
      <c r="I432" s="430"/>
      <c r="J432" s="430"/>
      <c r="K432" s="430"/>
      <c r="L432" s="430"/>
      <c r="M432" s="430"/>
      <c r="N432" s="430"/>
      <c r="O432" s="430"/>
      <c r="P432" s="430"/>
    </row>
    <row r="433" spans="1:16" ht="14.25" customHeight="1">
      <c r="A433" s="427"/>
      <c r="B433" s="428"/>
      <c r="C433" s="428"/>
      <c r="D433" s="431"/>
      <c r="E433" s="485"/>
      <c r="F433" s="430"/>
      <c r="G433" s="430"/>
      <c r="H433" s="430"/>
      <c r="I433" s="430"/>
      <c r="J433" s="430"/>
      <c r="K433" s="430"/>
      <c r="L433" s="430"/>
      <c r="M433" s="430"/>
      <c r="N433" s="430"/>
      <c r="O433" s="430"/>
      <c r="P433" s="430"/>
    </row>
    <row r="434" spans="1:16" ht="14.25" customHeight="1">
      <c r="A434" s="427"/>
      <c r="B434" s="428"/>
      <c r="C434" s="428"/>
      <c r="D434" s="431"/>
      <c r="E434" s="485"/>
      <c r="F434" s="430"/>
      <c r="G434" s="430"/>
      <c r="H434" s="430"/>
      <c r="I434" s="430"/>
      <c r="J434" s="430"/>
      <c r="K434" s="430"/>
      <c r="L434" s="430"/>
      <c r="M434" s="430"/>
      <c r="N434" s="430"/>
      <c r="O434" s="430"/>
      <c r="P434" s="430"/>
    </row>
    <row r="435" spans="1:16" ht="14.25" customHeight="1">
      <c r="A435" s="427"/>
      <c r="B435" s="428"/>
      <c r="C435" s="428"/>
      <c r="D435" s="431"/>
      <c r="E435" s="485"/>
      <c r="F435" s="430"/>
      <c r="G435" s="430"/>
      <c r="H435" s="430"/>
      <c r="I435" s="430"/>
      <c r="J435" s="430"/>
      <c r="K435" s="430"/>
      <c r="L435" s="430"/>
      <c r="M435" s="430"/>
      <c r="N435" s="430"/>
      <c r="O435" s="430"/>
      <c r="P435" s="430"/>
    </row>
    <row r="436" spans="1:16" ht="14.25" customHeight="1">
      <c r="A436" s="427"/>
      <c r="B436" s="428"/>
      <c r="C436" s="428"/>
      <c r="D436" s="431"/>
      <c r="E436" s="485"/>
      <c r="F436" s="430"/>
      <c r="G436" s="430"/>
      <c r="H436" s="430"/>
      <c r="I436" s="430"/>
      <c r="J436" s="430"/>
      <c r="K436" s="430"/>
      <c r="L436" s="430"/>
      <c r="M436" s="430"/>
      <c r="N436" s="430"/>
      <c r="O436" s="430"/>
      <c r="P436" s="430"/>
    </row>
    <row r="437" spans="1:16" ht="14.25" customHeight="1">
      <c r="A437" s="427"/>
      <c r="B437" s="428"/>
      <c r="C437" s="428"/>
      <c r="D437" s="431"/>
      <c r="E437" s="485"/>
      <c r="F437" s="430"/>
      <c r="G437" s="430"/>
      <c r="H437" s="430"/>
      <c r="I437" s="430"/>
      <c r="J437" s="430"/>
      <c r="K437" s="430"/>
      <c r="L437" s="430"/>
      <c r="M437" s="430"/>
      <c r="N437" s="430"/>
      <c r="O437" s="430"/>
      <c r="P437" s="430"/>
    </row>
    <row r="438" spans="1:16" ht="14.25" customHeight="1">
      <c r="A438" s="427"/>
      <c r="B438" s="428"/>
      <c r="C438" s="428"/>
      <c r="D438" s="431"/>
      <c r="E438" s="485"/>
      <c r="F438" s="430"/>
      <c r="G438" s="430"/>
      <c r="H438" s="430"/>
      <c r="I438" s="430"/>
      <c r="J438" s="430"/>
      <c r="K438" s="430"/>
      <c r="L438" s="430"/>
      <c r="M438" s="430"/>
      <c r="N438" s="430"/>
      <c r="O438" s="430"/>
      <c r="P438" s="430"/>
    </row>
    <row r="439" spans="1:16" ht="14.25" customHeight="1">
      <c r="A439" s="427"/>
      <c r="B439" s="428"/>
      <c r="C439" s="428"/>
      <c r="D439" s="431"/>
      <c r="E439" s="485"/>
      <c r="F439" s="430"/>
      <c r="G439" s="430"/>
      <c r="H439" s="430"/>
      <c r="I439" s="430"/>
      <c r="J439" s="430"/>
      <c r="K439" s="430"/>
      <c r="L439" s="430"/>
      <c r="M439" s="430"/>
      <c r="N439" s="430"/>
      <c r="O439" s="430"/>
      <c r="P439" s="430"/>
    </row>
    <row r="440" spans="1:16" ht="14.25" customHeight="1">
      <c r="A440" s="427"/>
      <c r="B440" s="428"/>
      <c r="C440" s="428"/>
      <c r="D440" s="431"/>
      <c r="E440" s="485"/>
      <c r="F440" s="430"/>
      <c r="G440" s="430"/>
      <c r="H440" s="430"/>
      <c r="I440" s="430"/>
      <c r="J440" s="430"/>
      <c r="K440" s="430"/>
      <c r="L440" s="430"/>
      <c r="M440" s="430"/>
      <c r="N440" s="430"/>
      <c r="O440" s="430"/>
      <c r="P440" s="430"/>
    </row>
    <row r="441" spans="1:16" ht="14.25" customHeight="1">
      <c r="A441" s="427"/>
      <c r="B441" s="428"/>
      <c r="C441" s="428"/>
      <c r="D441" s="431"/>
      <c r="E441" s="485"/>
      <c r="F441" s="430"/>
      <c r="G441" s="430"/>
      <c r="H441" s="430"/>
      <c r="I441" s="430"/>
      <c r="J441" s="430"/>
      <c r="K441" s="430"/>
      <c r="L441" s="430"/>
      <c r="M441" s="430"/>
      <c r="N441" s="430"/>
      <c r="O441" s="430"/>
      <c r="P441" s="430"/>
    </row>
    <row r="442" spans="1:16" ht="14.25" customHeight="1">
      <c r="A442" s="427"/>
      <c r="B442" s="428"/>
      <c r="C442" s="428"/>
      <c r="D442" s="431"/>
      <c r="E442" s="485"/>
      <c r="F442" s="430"/>
      <c r="G442" s="430"/>
      <c r="H442" s="430"/>
      <c r="I442" s="430"/>
      <c r="J442" s="430"/>
      <c r="K442" s="430"/>
      <c r="L442" s="430"/>
      <c r="M442" s="430"/>
      <c r="N442" s="430"/>
      <c r="O442" s="430"/>
      <c r="P442" s="430"/>
    </row>
    <row r="443" spans="1:16" ht="14.25" customHeight="1">
      <c r="A443" s="427"/>
      <c r="B443" s="428"/>
      <c r="C443" s="428"/>
      <c r="D443" s="431"/>
      <c r="E443" s="485"/>
      <c r="F443" s="430"/>
      <c r="G443" s="430"/>
      <c r="H443" s="430"/>
      <c r="I443" s="430"/>
      <c r="J443" s="430"/>
      <c r="K443" s="430"/>
      <c r="L443" s="430"/>
      <c r="M443" s="430"/>
      <c r="N443" s="430"/>
      <c r="O443" s="430"/>
      <c r="P443" s="430"/>
    </row>
    <row r="444" spans="1:16" ht="14.25" customHeight="1">
      <c r="A444" s="427"/>
      <c r="B444" s="428"/>
      <c r="C444" s="428"/>
      <c r="D444" s="431"/>
      <c r="E444" s="485"/>
      <c r="F444" s="430"/>
      <c r="G444" s="430"/>
      <c r="H444" s="430"/>
      <c r="I444" s="430"/>
      <c r="J444" s="430"/>
      <c r="K444" s="430"/>
      <c r="L444" s="430"/>
      <c r="M444" s="430"/>
      <c r="N444" s="430"/>
      <c r="O444" s="430"/>
      <c r="P444" s="430"/>
    </row>
    <row r="445" spans="1:16" ht="14.25" customHeight="1">
      <c r="A445" s="427"/>
      <c r="B445" s="428"/>
      <c r="C445" s="428"/>
      <c r="D445" s="431"/>
      <c r="E445" s="485"/>
      <c r="F445" s="430"/>
      <c r="G445" s="430"/>
      <c r="H445" s="430"/>
      <c r="I445" s="430"/>
      <c r="J445" s="430"/>
      <c r="K445" s="430"/>
      <c r="L445" s="430"/>
      <c r="M445" s="430"/>
      <c r="N445" s="430"/>
      <c r="O445" s="430"/>
      <c r="P445" s="430"/>
    </row>
    <row r="446" spans="1:16" ht="14.25" customHeight="1">
      <c r="A446" s="427"/>
      <c r="B446" s="428"/>
      <c r="C446" s="428"/>
      <c r="D446" s="431"/>
      <c r="E446" s="485"/>
      <c r="F446" s="430"/>
      <c r="G446" s="430"/>
      <c r="H446" s="430"/>
      <c r="I446" s="430"/>
      <c r="J446" s="430"/>
      <c r="K446" s="430"/>
      <c r="L446" s="430"/>
      <c r="M446" s="430"/>
      <c r="N446" s="430"/>
      <c r="O446" s="430"/>
      <c r="P446" s="430"/>
    </row>
    <row r="447" spans="1:16" ht="14.25" customHeight="1">
      <c r="A447" s="427"/>
      <c r="B447" s="428"/>
      <c r="C447" s="428"/>
      <c r="D447" s="431"/>
      <c r="E447" s="485"/>
      <c r="F447" s="430"/>
      <c r="G447" s="430"/>
      <c r="H447" s="430"/>
      <c r="I447" s="430"/>
      <c r="J447" s="430"/>
      <c r="K447" s="430"/>
      <c r="L447" s="430"/>
      <c r="M447" s="430"/>
      <c r="N447" s="430"/>
      <c r="O447" s="430"/>
      <c r="P447" s="430"/>
    </row>
    <row r="448" spans="1:16" ht="14.25" customHeight="1">
      <c r="A448" s="427"/>
      <c r="B448" s="428"/>
      <c r="C448" s="428"/>
      <c r="D448" s="431"/>
      <c r="E448" s="485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</row>
    <row r="449" spans="1:16" ht="14.25" customHeight="1">
      <c r="A449" s="427"/>
      <c r="B449" s="428"/>
      <c r="C449" s="428"/>
      <c r="D449" s="431"/>
      <c r="E449" s="485"/>
      <c r="F449" s="430"/>
      <c r="G449" s="430"/>
      <c r="H449" s="430"/>
      <c r="I449" s="430"/>
      <c r="J449" s="430"/>
      <c r="K449" s="430"/>
      <c r="L449" s="430"/>
      <c r="M449" s="430"/>
      <c r="N449" s="430"/>
      <c r="O449" s="430"/>
      <c r="P449" s="430"/>
    </row>
    <row r="450" spans="1:16" ht="14.25" customHeight="1">
      <c r="A450" s="427"/>
      <c r="B450" s="428"/>
      <c r="C450" s="428"/>
      <c r="D450" s="431"/>
      <c r="E450" s="485"/>
      <c r="F450" s="430"/>
      <c r="G450" s="430"/>
      <c r="H450" s="430"/>
      <c r="I450" s="430"/>
      <c r="J450" s="430"/>
      <c r="K450" s="430"/>
      <c r="L450" s="430"/>
      <c r="M450" s="430"/>
      <c r="N450" s="430"/>
      <c r="O450" s="430"/>
      <c r="P450" s="430"/>
    </row>
    <row r="451" spans="1:16" ht="14.25" customHeight="1">
      <c r="A451" s="427"/>
      <c r="B451" s="428"/>
      <c r="C451" s="428"/>
      <c r="D451" s="431"/>
      <c r="E451" s="485"/>
      <c r="F451" s="430"/>
      <c r="G451" s="430"/>
      <c r="H451" s="430"/>
      <c r="I451" s="430"/>
      <c r="J451" s="430"/>
      <c r="K451" s="430"/>
      <c r="L451" s="430"/>
      <c r="M451" s="430"/>
      <c r="N451" s="430"/>
      <c r="O451" s="430"/>
      <c r="P451" s="430"/>
    </row>
    <row r="452" spans="1:16" ht="14.25" customHeight="1">
      <c r="A452" s="427"/>
      <c r="B452" s="428"/>
      <c r="C452" s="428"/>
      <c r="D452" s="431"/>
      <c r="E452" s="485"/>
      <c r="F452" s="430"/>
      <c r="G452" s="430"/>
      <c r="H452" s="430"/>
      <c r="I452" s="430"/>
      <c r="J452" s="430"/>
      <c r="K452" s="430"/>
      <c r="L452" s="430"/>
      <c r="M452" s="430"/>
      <c r="N452" s="430"/>
      <c r="O452" s="430"/>
      <c r="P452" s="430"/>
    </row>
    <row r="453" spans="1:16" ht="14.25" customHeight="1">
      <c r="A453" s="427"/>
      <c r="B453" s="428"/>
      <c r="C453" s="428"/>
      <c r="D453" s="431"/>
      <c r="E453" s="485"/>
      <c r="F453" s="430"/>
      <c r="G453" s="430"/>
      <c r="H453" s="430"/>
      <c r="I453" s="430"/>
      <c r="J453" s="430"/>
      <c r="K453" s="430"/>
      <c r="L453" s="430"/>
      <c r="M453" s="430"/>
      <c r="N453" s="430"/>
      <c r="O453" s="430"/>
      <c r="P453" s="430"/>
    </row>
    <row r="454" spans="1:16" ht="14.25" customHeight="1">
      <c r="A454" s="427"/>
      <c r="B454" s="428"/>
      <c r="C454" s="428"/>
      <c r="D454" s="431"/>
      <c r="E454" s="485"/>
      <c r="F454" s="430"/>
      <c r="G454" s="430"/>
      <c r="H454" s="430"/>
      <c r="I454" s="430"/>
      <c r="J454" s="430"/>
      <c r="K454" s="430"/>
      <c r="L454" s="430"/>
      <c r="M454" s="430"/>
      <c r="N454" s="430"/>
      <c r="O454" s="430"/>
      <c r="P454" s="430"/>
    </row>
    <row r="455" spans="1:16" ht="14.25" customHeight="1">
      <c r="A455" s="427"/>
      <c r="B455" s="428"/>
      <c r="C455" s="428"/>
      <c r="D455" s="431"/>
      <c r="E455" s="485"/>
      <c r="F455" s="430"/>
      <c r="G455" s="430"/>
      <c r="H455" s="430"/>
      <c r="I455" s="430"/>
      <c r="J455" s="430"/>
      <c r="K455" s="430"/>
      <c r="L455" s="430"/>
      <c r="M455" s="430"/>
      <c r="N455" s="430"/>
      <c r="O455" s="430"/>
      <c r="P455" s="430"/>
    </row>
    <row r="456" spans="1:16" ht="14.25" customHeight="1">
      <c r="A456" s="427"/>
      <c r="B456" s="428"/>
      <c r="C456" s="428"/>
      <c r="D456" s="431"/>
      <c r="E456" s="485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</row>
    <row r="457" spans="1:16" ht="14.25" customHeight="1">
      <c r="A457" s="427"/>
      <c r="B457" s="428"/>
      <c r="C457" s="428"/>
      <c r="D457" s="431"/>
      <c r="E457" s="485"/>
      <c r="F457" s="430"/>
      <c r="G457" s="430"/>
      <c r="H457" s="430"/>
      <c r="I457" s="430"/>
      <c r="J457" s="430"/>
      <c r="K457" s="430"/>
      <c r="L457" s="430"/>
      <c r="M457" s="430"/>
      <c r="N457" s="430"/>
      <c r="O457" s="430"/>
      <c r="P457" s="430"/>
    </row>
    <row r="458" spans="1:16" ht="14.25" customHeight="1">
      <c r="A458" s="427"/>
      <c r="B458" s="428"/>
      <c r="C458" s="428"/>
      <c r="D458" s="431"/>
      <c r="E458" s="485"/>
      <c r="F458" s="430"/>
      <c r="G458" s="430"/>
      <c r="H458" s="430"/>
      <c r="I458" s="430"/>
      <c r="J458" s="430"/>
      <c r="K458" s="430"/>
      <c r="L458" s="430"/>
      <c r="M458" s="430"/>
      <c r="N458" s="430"/>
      <c r="O458" s="430"/>
      <c r="P458" s="430"/>
    </row>
    <row r="459" spans="1:16" ht="14.25" customHeight="1">
      <c r="A459" s="427"/>
      <c r="B459" s="428"/>
      <c r="C459" s="428"/>
      <c r="D459" s="431"/>
      <c r="E459" s="485"/>
      <c r="F459" s="430"/>
      <c r="G459" s="430"/>
      <c r="H459" s="430"/>
      <c r="I459" s="430"/>
      <c r="J459" s="430"/>
      <c r="K459" s="430"/>
      <c r="L459" s="430"/>
      <c r="M459" s="430"/>
      <c r="N459" s="430"/>
      <c r="O459" s="430"/>
      <c r="P459" s="430"/>
    </row>
    <row r="460" spans="1:16" ht="14.25" customHeight="1">
      <c r="A460" s="427"/>
      <c r="B460" s="428"/>
      <c r="C460" s="428"/>
      <c r="D460" s="431"/>
      <c r="E460" s="485"/>
      <c r="F460" s="430"/>
      <c r="G460" s="430"/>
      <c r="H460" s="430"/>
      <c r="I460" s="430"/>
      <c r="J460" s="430"/>
      <c r="K460" s="430"/>
      <c r="L460" s="430"/>
      <c r="M460" s="430"/>
      <c r="N460" s="430"/>
      <c r="O460" s="430"/>
      <c r="P460" s="430"/>
    </row>
    <row r="461" spans="1:16" ht="14.25" customHeight="1">
      <c r="A461" s="427"/>
      <c r="B461" s="428"/>
      <c r="C461" s="428"/>
      <c r="D461" s="431"/>
      <c r="E461" s="485"/>
      <c r="F461" s="430"/>
      <c r="G461" s="430"/>
      <c r="H461" s="430"/>
      <c r="I461" s="430"/>
      <c r="J461" s="430"/>
      <c r="K461" s="430"/>
      <c r="L461" s="430"/>
      <c r="M461" s="430"/>
      <c r="N461" s="430"/>
      <c r="O461" s="430"/>
      <c r="P461" s="430"/>
    </row>
    <row r="462" spans="1:16" ht="14.25" customHeight="1">
      <c r="A462" s="427"/>
      <c r="B462" s="428"/>
      <c r="C462" s="428"/>
      <c r="D462" s="431"/>
      <c r="E462" s="485"/>
      <c r="F462" s="430"/>
      <c r="G462" s="430"/>
      <c r="H462" s="430"/>
      <c r="I462" s="430"/>
      <c r="J462" s="430"/>
      <c r="K462" s="430"/>
      <c r="L462" s="430"/>
      <c r="M462" s="430"/>
      <c r="N462" s="430"/>
      <c r="O462" s="430"/>
      <c r="P462" s="430"/>
    </row>
    <row r="463" spans="1:16" ht="14.25" customHeight="1">
      <c r="A463" s="427"/>
      <c r="B463" s="428"/>
      <c r="C463" s="428"/>
      <c r="D463" s="431"/>
      <c r="E463" s="485"/>
      <c r="F463" s="430"/>
      <c r="G463" s="430"/>
      <c r="H463" s="430"/>
      <c r="I463" s="430"/>
      <c r="J463" s="430"/>
      <c r="K463" s="430"/>
      <c r="L463" s="430"/>
      <c r="M463" s="430"/>
      <c r="N463" s="430"/>
      <c r="O463" s="430"/>
      <c r="P463" s="430"/>
    </row>
    <row r="464" spans="1:16" ht="14.25" customHeight="1">
      <c r="A464" s="427"/>
      <c r="B464" s="428"/>
      <c r="C464" s="428"/>
      <c r="D464" s="431"/>
      <c r="E464" s="485"/>
      <c r="F464" s="430"/>
      <c r="G464" s="430"/>
      <c r="H464" s="430"/>
      <c r="I464" s="430"/>
      <c r="J464" s="430"/>
      <c r="K464" s="430"/>
      <c r="L464" s="430"/>
      <c r="M464" s="430"/>
      <c r="N464" s="430"/>
      <c r="O464" s="430"/>
      <c r="P464" s="430"/>
    </row>
    <row r="465" spans="1:16" ht="14.25" customHeight="1">
      <c r="A465" s="427"/>
      <c r="B465" s="428"/>
      <c r="C465" s="428"/>
      <c r="D465" s="431"/>
      <c r="E465" s="485"/>
      <c r="F465" s="430"/>
      <c r="G465" s="430"/>
      <c r="H465" s="430"/>
      <c r="I465" s="430"/>
      <c r="J465" s="430"/>
      <c r="K465" s="430"/>
      <c r="L465" s="430"/>
      <c r="M465" s="430"/>
      <c r="N465" s="430"/>
      <c r="O465" s="430"/>
      <c r="P465" s="430"/>
    </row>
    <row r="466" spans="1:16" ht="14.25" customHeight="1">
      <c r="A466" s="427"/>
      <c r="B466" s="428"/>
      <c r="C466" s="428"/>
      <c r="D466" s="431"/>
      <c r="E466" s="485"/>
      <c r="F466" s="430"/>
      <c r="G466" s="430"/>
      <c r="H466" s="430"/>
      <c r="I466" s="430"/>
      <c r="J466" s="430"/>
      <c r="K466" s="430"/>
      <c r="L466" s="430"/>
      <c r="M466" s="430"/>
      <c r="N466" s="430"/>
      <c r="O466" s="430"/>
      <c r="P466" s="430"/>
    </row>
    <row r="467" spans="1:16" ht="14.25" customHeight="1">
      <c r="A467" s="427"/>
      <c r="B467" s="428"/>
      <c r="C467" s="428"/>
      <c r="D467" s="431"/>
      <c r="E467" s="485"/>
      <c r="F467" s="430"/>
      <c r="G467" s="430"/>
      <c r="H467" s="430"/>
      <c r="I467" s="430"/>
      <c r="J467" s="430"/>
      <c r="K467" s="430"/>
      <c r="L467" s="430"/>
      <c r="M467" s="430"/>
      <c r="N467" s="430"/>
      <c r="O467" s="430"/>
      <c r="P467" s="430"/>
    </row>
    <row r="468" spans="1:16" ht="14.25" customHeight="1">
      <c r="A468" s="427"/>
      <c r="B468" s="428"/>
      <c r="C468" s="428"/>
      <c r="D468" s="431"/>
      <c r="E468" s="485"/>
      <c r="F468" s="430"/>
      <c r="G468" s="430"/>
      <c r="H468" s="430"/>
      <c r="I468" s="430"/>
      <c r="J468" s="430"/>
      <c r="K468" s="430"/>
      <c r="L468" s="430"/>
      <c r="M468" s="430"/>
      <c r="N468" s="430"/>
      <c r="O468" s="430"/>
      <c r="P468" s="430"/>
    </row>
    <row r="469" spans="1:16" ht="14.25" customHeight="1">
      <c r="A469" s="427"/>
      <c r="B469" s="428"/>
      <c r="C469" s="428"/>
      <c r="D469" s="431"/>
      <c r="E469" s="485"/>
      <c r="F469" s="430"/>
      <c r="G469" s="430"/>
      <c r="H469" s="430"/>
      <c r="I469" s="430"/>
      <c r="J469" s="430"/>
      <c r="K469" s="430"/>
      <c r="L469" s="430"/>
      <c r="M469" s="430"/>
      <c r="N469" s="430"/>
      <c r="O469" s="430"/>
      <c r="P469" s="430"/>
    </row>
    <row r="470" spans="1:16" ht="14.25" customHeight="1">
      <c r="A470" s="427"/>
      <c r="B470" s="428"/>
      <c r="C470" s="428"/>
      <c r="D470" s="431"/>
      <c r="E470" s="485"/>
      <c r="F470" s="430"/>
      <c r="G470" s="430"/>
      <c r="H470" s="430"/>
      <c r="I470" s="430"/>
      <c r="J470" s="430"/>
      <c r="K470" s="430"/>
      <c r="L470" s="430"/>
      <c r="M470" s="430"/>
      <c r="N470" s="430"/>
      <c r="O470" s="430"/>
      <c r="P470" s="430"/>
    </row>
    <row r="471" spans="1:16" ht="14.25" customHeight="1">
      <c r="A471" s="427"/>
      <c r="B471" s="428"/>
      <c r="C471" s="428"/>
      <c r="D471" s="431"/>
      <c r="E471" s="485"/>
      <c r="F471" s="430"/>
      <c r="G471" s="430"/>
      <c r="H471" s="430"/>
      <c r="I471" s="430"/>
      <c r="J471" s="430"/>
      <c r="K471" s="430"/>
      <c r="L471" s="430"/>
      <c r="M471" s="430"/>
      <c r="N471" s="430"/>
      <c r="O471" s="430"/>
      <c r="P471" s="430"/>
    </row>
    <row r="472" spans="1:16" ht="14.25" customHeight="1">
      <c r="A472" s="427"/>
      <c r="B472" s="428"/>
      <c r="C472" s="428"/>
      <c r="D472" s="431"/>
      <c r="E472" s="485"/>
      <c r="F472" s="430"/>
      <c r="G472" s="430"/>
      <c r="H472" s="430"/>
      <c r="I472" s="430"/>
      <c r="J472" s="430"/>
      <c r="K472" s="430"/>
      <c r="L472" s="430"/>
      <c r="M472" s="430"/>
      <c r="N472" s="430"/>
      <c r="O472" s="430"/>
      <c r="P472" s="430"/>
    </row>
    <row r="473" spans="1:16" ht="14.25" customHeight="1">
      <c r="A473" s="427"/>
      <c r="B473" s="428"/>
      <c r="C473" s="428"/>
      <c r="D473" s="431"/>
      <c r="E473" s="485"/>
      <c r="F473" s="430"/>
      <c r="G473" s="430"/>
      <c r="H473" s="430"/>
      <c r="I473" s="430"/>
      <c r="J473" s="430"/>
      <c r="K473" s="430"/>
      <c r="L473" s="430"/>
      <c r="M473" s="430"/>
      <c r="N473" s="430"/>
      <c r="O473" s="430"/>
      <c r="P473" s="430"/>
    </row>
    <row r="474" spans="1:16" ht="14.25" customHeight="1">
      <c r="A474" s="427"/>
      <c r="B474" s="428"/>
      <c r="C474" s="428"/>
      <c r="D474" s="431"/>
      <c r="E474" s="485"/>
      <c r="F474" s="430"/>
      <c r="G474" s="430"/>
      <c r="H474" s="430"/>
      <c r="I474" s="430"/>
      <c r="J474" s="430"/>
      <c r="K474" s="430"/>
      <c r="L474" s="430"/>
      <c r="M474" s="430"/>
      <c r="N474" s="430"/>
      <c r="O474" s="430"/>
      <c r="P474" s="430"/>
    </row>
    <row r="475" spans="1:16" ht="14.25" customHeight="1">
      <c r="A475" s="427"/>
      <c r="B475" s="428"/>
      <c r="C475" s="428"/>
      <c r="D475" s="431"/>
      <c r="E475" s="485"/>
      <c r="F475" s="430"/>
      <c r="G475" s="430"/>
      <c r="H475" s="430"/>
      <c r="I475" s="430"/>
      <c r="J475" s="430"/>
      <c r="K475" s="430"/>
      <c r="L475" s="430"/>
      <c r="M475" s="430"/>
      <c r="N475" s="430"/>
      <c r="O475" s="430"/>
      <c r="P475" s="430"/>
    </row>
    <row r="476" spans="1:16" ht="14.25" customHeight="1">
      <c r="A476" s="427"/>
      <c r="B476" s="428"/>
      <c r="C476" s="428"/>
      <c r="D476" s="431"/>
      <c r="E476" s="485"/>
      <c r="F476" s="430"/>
      <c r="G476" s="430"/>
      <c r="H476" s="430"/>
      <c r="I476" s="430"/>
      <c r="J476" s="430"/>
      <c r="K476" s="430"/>
      <c r="L476" s="430"/>
      <c r="M476" s="430"/>
      <c r="N476" s="430"/>
      <c r="O476" s="430"/>
      <c r="P476" s="430"/>
    </row>
    <row r="477" spans="1:16" ht="14.25" customHeight="1">
      <c r="A477" s="427"/>
      <c r="B477" s="428"/>
      <c r="C477" s="428"/>
      <c r="D477" s="431"/>
      <c r="E477" s="485"/>
      <c r="F477" s="430"/>
      <c r="G477" s="430"/>
      <c r="H477" s="430"/>
      <c r="I477" s="430"/>
      <c r="J477" s="430"/>
      <c r="K477" s="430"/>
      <c r="L477" s="430"/>
      <c r="M477" s="430"/>
      <c r="N477" s="430"/>
      <c r="O477" s="430"/>
      <c r="P477" s="430"/>
    </row>
    <row r="478" spans="1:16" ht="14.25" customHeight="1">
      <c r="A478" s="427"/>
      <c r="B478" s="428"/>
      <c r="C478" s="428"/>
      <c r="D478" s="431"/>
      <c r="E478" s="485"/>
      <c r="F478" s="430"/>
      <c r="G478" s="430"/>
      <c r="H478" s="430"/>
      <c r="I478" s="430"/>
      <c r="J478" s="430"/>
      <c r="K478" s="430"/>
      <c r="L478" s="430"/>
      <c r="M478" s="430"/>
      <c r="N478" s="430"/>
      <c r="O478" s="430"/>
      <c r="P478" s="430"/>
    </row>
    <row r="479" spans="1:16" ht="14.25" customHeight="1">
      <c r="A479" s="427"/>
      <c r="B479" s="428"/>
      <c r="C479" s="428"/>
      <c r="D479" s="431"/>
      <c r="E479" s="485"/>
      <c r="F479" s="430"/>
      <c r="G479" s="430"/>
      <c r="H479" s="430"/>
      <c r="I479" s="430"/>
      <c r="J479" s="430"/>
      <c r="K479" s="430"/>
      <c r="L479" s="430"/>
      <c r="M479" s="430"/>
      <c r="N479" s="430"/>
      <c r="O479" s="430"/>
      <c r="P479" s="430"/>
    </row>
    <row r="480" spans="1:16" ht="14.25" customHeight="1">
      <c r="A480" s="427"/>
      <c r="B480" s="428"/>
      <c r="C480" s="428"/>
      <c r="D480" s="431"/>
      <c r="E480" s="485"/>
      <c r="F480" s="430"/>
      <c r="G480" s="430"/>
      <c r="H480" s="430"/>
      <c r="I480" s="430"/>
      <c r="J480" s="430"/>
      <c r="K480" s="430"/>
      <c r="L480" s="430"/>
      <c r="M480" s="430"/>
      <c r="N480" s="430"/>
      <c r="O480" s="430"/>
      <c r="P480" s="430"/>
    </row>
    <row r="481" spans="1:16" ht="14.25" customHeight="1">
      <c r="A481" s="427"/>
      <c r="B481" s="428"/>
      <c r="C481" s="428"/>
      <c r="D481" s="431"/>
      <c r="E481" s="485"/>
      <c r="F481" s="430"/>
      <c r="G481" s="430"/>
      <c r="H481" s="430"/>
      <c r="I481" s="430"/>
      <c r="J481" s="430"/>
      <c r="K481" s="430"/>
      <c r="L481" s="430"/>
      <c r="M481" s="430"/>
      <c r="N481" s="430"/>
      <c r="O481" s="430"/>
      <c r="P481" s="430"/>
    </row>
    <row r="482" spans="1:16" ht="14.25" customHeight="1">
      <c r="A482" s="427"/>
      <c r="B482" s="428"/>
      <c r="C482" s="428"/>
      <c r="D482" s="431"/>
      <c r="E482" s="485"/>
      <c r="F482" s="430"/>
      <c r="G482" s="430"/>
      <c r="H482" s="430"/>
      <c r="I482" s="430"/>
      <c r="J482" s="430"/>
      <c r="K482" s="430"/>
      <c r="L482" s="430"/>
      <c r="M482" s="430"/>
      <c r="N482" s="430"/>
      <c r="O482" s="430"/>
      <c r="P482" s="430"/>
    </row>
    <row r="483" spans="1:16" ht="14.25" customHeight="1">
      <c r="A483" s="427"/>
      <c r="B483" s="428"/>
      <c r="C483" s="428"/>
      <c r="D483" s="431"/>
      <c r="E483" s="485"/>
      <c r="F483" s="430"/>
      <c r="G483" s="430"/>
      <c r="H483" s="430"/>
      <c r="I483" s="430"/>
      <c r="J483" s="430"/>
      <c r="K483" s="430"/>
      <c r="L483" s="430"/>
      <c r="M483" s="430"/>
      <c r="N483" s="430"/>
      <c r="O483" s="430"/>
      <c r="P483" s="430"/>
    </row>
    <row r="484" spans="1:16" ht="14.25" customHeight="1">
      <c r="A484" s="427"/>
      <c r="B484" s="428"/>
      <c r="C484" s="428"/>
      <c r="D484" s="431"/>
      <c r="E484" s="485"/>
      <c r="F484" s="430"/>
      <c r="G484" s="430"/>
      <c r="H484" s="430"/>
      <c r="I484" s="430"/>
      <c r="J484" s="430"/>
      <c r="K484" s="430"/>
      <c r="L484" s="430"/>
      <c r="M484" s="430"/>
      <c r="N484" s="430"/>
      <c r="O484" s="430"/>
      <c r="P484" s="430"/>
    </row>
    <row r="485" spans="1:16" ht="14.25" customHeight="1">
      <c r="A485" s="427"/>
      <c r="B485" s="428"/>
      <c r="C485" s="428"/>
      <c r="D485" s="431"/>
      <c r="E485" s="485"/>
      <c r="F485" s="430"/>
      <c r="G485" s="430"/>
      <c r="H485" s="430"/>
      <c r="I485" s="430"/>
      <c r="J485" s="430"/>
      <c r="K485" s="430"/>
      <c r="L485" s="430"/>
      <c r="M485" s="430"/>
      <c r="N485" s="430"/>
      <c r="O485" s="430"/>
      <c r="P485" s="430"/>
    </row>
    <row r="486" spans="1:16" ht="14.25" customHeight="1">
      <c r="A486" s="427"/>
      <c r="B486" s="428"/>
      <c r="C486" s="428"/>
      <c r="D486" s="431"/>
      <c r="E486" s="485"/>
      <c r="F486" s="430"/>
      <c r="G486" s="430"/>
      <c r="H486" s="430"/>
      <c r="I486" s="430"/>
      <c r="J486" s="430"/>
      <c r="K486" s="430"/>
      <c r="L486" s="430"/>
      <c r="M486" s="430"/>
      <c r="N486" s="430"/>
      <c r="O486" s="430"/>
      <c r="P486" s="430"/>
    </row>
    <row r="487" spans="1:16" ht="14.25" customHeight="1">
      <c r="A487" s="427"/>
      <c r="B487" s="428"/>
      <c r="C487" s="428"/>
      <c r="D487" s="431"/>
      <c r="E487" s="485"/>
      <c r="F487" s="430"/>
      <c r="G487" s="430"/>
      <c r="H487" s="430"/>
      <c r="I487" s="430"/>
      <c r="J487" s="430"/>
      <c r="K487" s="430"/>
      <c r="L487" s="430"/>
      <c r="M487" s="430"/>
      <c r="N487" s="430"/>
      <c r="O487" s="430"/>
      <c r="P487" s="430"/>
    </row>
    <row r="488" spans="1:16" ht="14.25" customHeight="1">
      <c r="A488" s="427"/>
      <c r="B488" s="428"/>
      <c r="C488" s="428"/>
      <c r="D488" s="431"/>
      <c r="E488" s="485"/>
      <c r="F488" s="430"/>
      <c r="G488" s="430"/>
      <c r="H488" s="430"/>
      <c r="I488" s="430"/>
      <c r="J488" s="430"/>
      <c r="K488" s="430"/>
      <c r="L488" s="430"/>
      <c r="M488" s="430"/>
      <c r="N488" s="430"/>
      <c r="O488" s="430"/>
      <c r="P488" s="430"/>
    </row>
    <row r="489" spans="1:16" ht="14.25" customHeight="1">
      <c r="A489" s="427"/>
      <c r="B489" s="428"/>
      <c r="C489" s="428"/>
      <c r="D489" s="431"/>
      <c r="E489" s="485"/>
      <c r="F489" s="430"/>
      <c r="G489" s="430"/>
      <c r="H489" s="430"/>
      <c r="I489" s="430"/>
      <c r="J489" s="430"/>
      <c r="K489" s="430"/>
      <c r="L489" s="430"/>
      <c r="M489" s="430"/>
      <c r="N489" s="430"/>
      <c r="O489" s="430"/>
      <c r="P489" s="430"/>
    </row>
    <row r="490" spans="1:16" ht="14.25" customHeight="1">
      <c r="A490" s="427"/>
      <c r="B490" s="428"/>
      <c r="C490" s="428"/>
      <c r="D490" s="431"/>
      <c r="E490" s="485"/>
      <c r="F490" s="430"/>
      <c r="G490" s="430"/>
      <c r="H490" s="430"/>
      <c r="I490" s="430"/>
      <c r="J490" s="430"/>
      <c r="K490" s="430"/>
      <c r="L490" s="430"/>
      <c r="M490" s="430"/>
      <c r="N490" s="430"/>
      <c r="O490" s="430"/>
      <c r="P490" s="430"/>
    </row>
    <row r="491" spans="1:16" ht="14.25" customHeight="1">
      <c r="A491" s="427"/>
      <c r="B491" s="428"/>
      <c r="C491" s="428"/>
      <c r="D491" s="431"/>
      <c r="E491" s="485"/>
      <c r="F491" s="430"/>
      <c r="G491" s="430"/>
      <c r="H491" s="430"/>
      <c r="I491" s="430"/>
      <c r="J491" s="430"/>
      <c r="K491" s="430"/>
      <c r="L491" s="430"/>
      <c r="M491" s="430"/>
      <c r="N491" s="430"/>
      <c r="O491" s="430"/>
      <c r="P491" s="430"/>
    </row>
    <row r="492" spans="1:16" ht="14.25" customHeight="1">
      <c r="A492" s="427"/>
      <c r="B492" s="428"/>
      <c r="C492" s="428"/>
      <c r="D492" s="431"/>
      <c r="E492" s="485"/>
      <c r="F492" s="430"/>
      <c r="G492" s="430"/>
      <c r="H492" s="430"/>
      <c r="I492" s="430"/>
      <c r="J492" s="430"/>
      <c r="K492" s="430"/>
      <c r="L492" s="430"/>
      <c r="M492" s="430"/>
      <c r="N492" s="430"/>
      <c r="O492" s="430"/>
      <c r="P492" s="430"/>
    </row>
    <row r="493" spans="1:16" ht="14.25" customHeight="1">
      <c r="A493" s="427"/>
      <c r="B493" s="428"/>
      <c r="C493" s="428"/>
      <c r="D493" s="431"/>
      <c r="E493" s="485"/>
      <c r="F493" s="430"/>
      <c r="G493" s="430"/>
      <c r="H493" s="430"/>
      <c r="I493" s="430"/>
      <c r="J493" s="430"/>
      <c r="K493" s="430"/>
      <c r="L493" s="430"/>
      <c r="M493" s="430"/>
      <c r="N493" s="430"/>
      <c r="O493" s="430"/>
      <c r="P493" s="430"/>
    </row>
    <row r="494" spans="1:16" ht="14.25" customHeight="1">
      <c r="A494" s="427"/>
      <c r="B494" s="428"/>
      <c r="C494" s="428"/>
      <c r="D494" s="431"/>
      <c r="E494" s="485"/>
      <c r="F494" s="430"/>
      <c r="G494" s="430"/>
      <c r="H494" s="430"/>
      <c r="I494" s="430"/>
      <c r="J494" s="430"/>
      <c r="K494" s="430"/>
      <c r="L494" s="430"/>
      <c r="M494" s="430"/>
      <c r="N494" s="430"/>
      <c r="O494" s="430"/>
      <c r="P494" s="430"/>
    </row>
    <row r="495" spans="1:16" ht="14.25" customHeight="1">
      <c r="A495" s="427"/>
      <c r="B495" s="428"/>
      <c r="C495" s="428"/>
      <c r="D495" s="431"/>
      <c r="E495" s="485"/>
      <c r="F495" s="430"/>
      <c r="G495" s="430"/>
      <c r="H495" s="430"/>
      <c r="I495" s="430"/>
      <c r="J495" s="430"/>
      <c r="K495" s="430"/>
      <c r="L495" s="430"/>
      <c r="M495" s="430"/>
      <c r="N495" s="430"/>
      <c r="O495" s="430"/>
      <c r="P495" s="430"/>
    </row>
    <row r="496" spans="1:16" ht="14.25" customHeight="1">
      <c r="A496" s="427"/>
      <c r="B496" s="428"/>
      <c r="C496" s="428"/>
      <c r="D496" s="431"/>
      <c r="E496" s="485"/>
      <c r="F496" s="430"/>
      <c r="G496" s="430"/>
      <c r="H496" s="430"/>
      <c r="I496" s="430"/>
      <c r="J496" s="430"/>
      <c r="K496" s="430"/>
      <c r="L496" s="430"/>
      <c r="M496" s="430"/>
      <c r="N496" s="430"/>
      <c r="O496" s="430"/>
      <c r="P496" s="430"/>
    </row>
    <row r="497" spans="1:16" ht="14.25" customHeight="1">
      <c r="A497" s="427"/>
      <c r="B497" s="428"/>
      <c r="C497" s="428"/>
      <c r="D497" s="431"/>
      <c r="E497" s="485"/>
      <c r="F497" s="430"/>
      <c r="G497" s="430"/>
      <c r="H497" s="430"/>
      <c r="I497" s="430"/>
      <c r="J497" s="430"/>
      <c r="K497" s="430"/>
      <c r="L497" s="430"/>
      <c r="M497" s="430"/>
      <c r="N497" s="430"/>
      <c r="O497" s="430"/>
      <c r="P497" s="430"/>
    </row>
    <row r="498" spans="1:16" ht="14.25" customHeight="1">
      <c r="A498" s="427"/>
      <c r="B498" s="428"/>
      <c r="C498" s="428"/>
      <c r="D498" s="431"/>
      <c r="E498" s="485"/>
      <c r="F498" s="430"/>
      <c r="G498" s="430"/>
      <c r="H498" s="430"/>
      <c r="I498" s="430"/>
      <c r="J498" s="430"/>
      <c r="K498" s="430"/>
      <c r="L498" s="430"/>
      <c r="M498" s="430"/>
      <c r="N498" s="430"/>
      <c r="O498" s="430"/>
      <c r="P498" s="430"/>
    </row>
    <row r="499" spans="1:16" ht="14.25" customHeight="1">
      <c r="A499" s="427"/>
      <c r="B499" s="428"/>
      <c r="C499" s="428"/>
      <c r="D499" s="431"/>
      <c r="E499" s="485"/>
      <c r="F499" s="430"/>
      <c r="G499" s="430"/>
      <c r="H499" s="430"/>
      <c r="I499" s="430"/>
      <c r="J499" s="430"/>
      <c r="K499" s="430"/>
      <c r="L499" s="430"/>
      <c r="M499" s="430"/>
      <c r="N499" s="430"/>
      <c r="O499" s="430"/>
      <c r="P499" s="430"/>
    </row>
    <row r="500" spans="1:16" ht="14.25" customHeight="1">
      <c r="A500" s="427"/>
      <c r="B500" s="428"/>
      <c r="C500" s="428"/>
      <c r="D500" s="431"/>
      <c r="E500" s="485"/>
      <c r="F500" s="430"/>
      <c r="G500" s="430"/>
      <c r="H500" s="430"/>
      <c r="I500" s="430"/>
      <c r="J500" s="430"/>
      <c r="K500" s="430"/>
      <c r="L500" s="430"/>
      <c r="M500" s="430"/>
      <c r="N500" s="430"/>
      <c r="O500" s="430"/>
      <c r="P500" s="430"/>
    </row>
    <row r="501" spans="1:16" ht="14.25" customHeight="1">
      <c r="A501" s="427"/>
      <c r="B501" s="428"/>
      <c r="C501" s="428"/>
      <c r="D501" s="431"/>
      <c r="E501" s="485"/>
      <c r="F501" s="430"/>
      <c r="G501" s="430"/>
      <c r="H501" s="430"/>
      <c r="I501" s="430"/>
      <c r="J501" s="430"/>
      <c r="K501" s="430"/>
      <c r="L501" s="430"/>
      <c r="M501" s="430"/>
      <c r="N501" s="430"/>
      <c r="O501" s="430"/>
      <c r="P501" s="430"/>
    </row>
    <row r="502" spans="1:16" ht="14.25" customHeight="1">
      <c r="A502" s="427"/>
      <c r="B502" s="428"/>
      <c r="C502" s="428"/>
      <c r="D502" s="431"/>
      <c r="E502" s="485"/>
      <c r="F502" s="430"/>
      <c r="G502" s="430"/>
      <c r="H502" s="430"/>
      <c r="I502" s="430"/>
      <c r="J502" s="430"/>
      <c r="K502" s="430"/>
      <c r="L502" s="430"/>
      <c r="M502" s="430"/>
      <c r="N502" s="430"/>
      <c r="O502" s="430"/>
      <c r="P502" s="430"/>
    </row>
    <row r="503" spans="1:16" ht="14.25" customHeight="1">
      <c r="A503" s="427"/>
      <c r="B503" s="428"/>
      <c r="C503" s="428"/>
      <c r="D503" s="431"/>
      <c r="E503" s="485"/>
      <c r="F503" s="430"/>
      <c r="G503" s="430"/>
      <c r="H503" s="430"/>
      <c r="I503" s="430"/>
      <c r="J503" s="430"/>
      <c r="K503" s="430"/>
      <c r="L503" s="430"/>
      <c r="M503" s="430"/>
      <c r="N503" s="430"/>
      <c r="O503" s="430"/>
      <c r="P503" s="430"/>
    </row>
    <row r="504" spans="1:16" ht="14.25" customHeight="1">
      <c r="A504" s="427"/>
      <c r="B504" s="428"/>
      <c r="C504" s="428"/>
      <c r="D504" s="431"/>
      <c r="E504" s="485"/>
      <c r="F504" s="430"/>
      <c r="G504" s="430"/>
      <c r="H504" s="430"/>
      <c r="I504" s="430"/>
      <c r="J504" s="430"/>
      <c r="K504" s="430"/>
      <c r="L504" s="430"/>
      <c r="M504" s="430"/>
      <c r="N504" s="430"/>
      <c r="O504" s="430"/>
      <c r="P504" s="430"/>
    </row>
    <row r="505" spans="1:16" ht="14.25" customHeight="1">
      <c r="A505" s="427"/>
      <c r="B505" s="428"/>
      <c r="C505" s="428"/>
      <c r="D505" s="431"/>
      <c r="E505" s="485"/>
      <c r="F505" s="430"/>
      <c r="G505" s="430"/>
      <c r="H505" s="430"/>
      <c r="I505" s="430"/>
      <c r="J505" s="430"/>
      <c r="K505" s="430"/>
      <c r="L505" s="430"/>
      <c r="M505" s="430"/>
      <c r="N505" s="430"/>
      <c r="O505" s="430"/>
      <c r="P505" s="430"/>
    </row>
    <row r="506" spans="1:16" ht="14.25" customHeight="1">
      <c r="A506" s="427"/>
      <c r="B506" s="428"/>
      <c r="C506" s="428"/>
      <c r="D506" s="431"/>
      <c r="E506" s="485"/>
      <c r="F506" s="430"/>
      <c r="G506" s="430"/>
      <c r="H506" s="430"/>
      <c r="I506" s="430"/>
      <c r="J506" s="430"/>
      <c r="K506" s="430"/>
      <c r="L506" s="430"/>
      <c r="M506" s="430"/>
      <c r="N506" s="430"/>
      <c r="O506" s="430"/>
      <c r="P506" s="430"/>
    </row>
    <row r="507" spans="1:16" ht="14.25" customHeight="1">
      <c r="A507" s="427"/>
      <c r="B507" s="428"/>
      <c r="C507" s="428"/>
      <c r="D507" s="431"/>
      <c r="E507" s="485"/>
      <c r="F507" s="430"/>
      <c r="G507" s="430"/>
      <c r="H507" s="430"/>
      <c r="I507" s="430"/>
      <c r="J507" s="430"/>
      <c r="K507" s="430"/>
      <c r="L507" s="430"/>
      <c r="M507" s="430"/>
      <c r="N507" s="430"/>
      <c r="O507" s="430"/>
      <c r="P507" s="430"/>
    </row>
    <row r="508" spans="1:16" ht="14.25" customHeight="1">
      <c r="A508" s="427"/>
      <c r="B508" s="428"/>
      <c r="C508" s="428"/>
      <c r="D508" s="431"/>
      <c r="E508" s="485"/>
      <c r="F508" s="430"/>
      <c r="G508" s="430"/>
      <c r="H508" s="430"/>
      <c r="I508" s="430"/>
      <c r="J508" s="430"/>
      <c r="K508" s="430"/>
      <c r="L508" s="430"/>
      <c r="M508" s="430"/>
      <c r="N508" s="430"/>
      <c r="O508" s="430"/>
      <c r="P508" s="430"/>
    </row>
    <row r="509" spans="1:16" ht="14.25" customHeight="1">
      <c r="A509" s="427"/>
      <c r="B509" s="428"/>
      <c r="C509" s="428"/>
      <c r="D509" s="431"/>
      <c r="E509" s="485"/>
      <c r="F509" s="430"/>
      <c r="G509" s="430"/>
      <c r="H509" s="430"/>
      <c r="I509" s="430"/>
      <c r="J509" s="430"/>
      <c r="K509" s="430"/>
      <c r="L509" s="430"/>
      <c r="M509" s="430"/>
      <c r="N509" s="430"/>
      <c r="O509" s="430"/>
      <c r="P509" s="430"/>
    </row>
    <row r="510" spans="1:16" ht="14.25" customHeight="1">
      <c r="A510" s="427"/>
      <c r="B510" s="428"/>
      <c r="C510" s="428"/>
      <c r="D510" s="431"/>
      <c r="E510" s="485"/>
      <c r="F510" s="430"/>
      <c r="G510" s="430"/>
      <c r="H510" s="430"/>
      <c r="I510" s="430"/>
      <c r="J510" s="430"/>
      <c r="K510" s="430"/>
      <c r="L510" s="430"/>
      <c r="M510" s="430"/>
      <c r="N510" s="430"/>
      <c r="O510" s="430"/>
      <c r="P510" s="430"/>
    </row>
    <row r="511" spans="1:16" ht="14.25" customHeight="1">
      <c r="A511" s="427"/>
      <c r="B511" s="428"/>
      <c r="C511" s="428"/>
      <c r="D511" s="431"/>
      <c r="E511" s="485"/>
      <c r="F511" s="430"/>
      <c r="G511" s="430"/>
      <c r="H511" s="430"/>
      <c r="I511" s="430"/>
      <c r="J511" s="430"/>
      <c r="K511" s="430"/>
      <c r="L511" s="430"/>
      <c r="M511" s="430"/>
      <c r="N511" s="430"/>
      <c r="O511" s="430"/>
      <c r="P511" s="430"/>
    </row>
    <row r="512" spans="1:16" ht="14.25" customHeight="1">
      <c r="A512" s="427"/>
      <c r="B512" s="428"/>
      <c r="C512" s="428"/>
      <c r="D512" s="431"/>
      <c r="E512" s="485"/>
      <c r="F512" s="430"/>
      <c r="G512" s="430"/>
      <c r="H512" s="430"/>
      <c r="I512" s="430"/>
      <c r="J512" s="430"/>
      <c r="K512" s="430"/>
      <c r="L512" s="430"/>
      <c r="M512" s="430"/>
      <c r="N512" s="430"/>
      <c r="O512" s="430"/>
      <c r="P512" s="430"/>
    </row>
    <row r="513" spans="1:16" ht="14.25" customHeight="1">
      <c r="A513" s="427"/>
      <c r="B513" s="428"/>
      <c r="C513" s="428"/>
      <c r="D513" s="431"/>
      <c r="E513" s="485"/>
      <c r="F513" s="430"/>
      <c r="G513" s="430"/>
      <c r="H513" s="430"/>
      <c r="I513" s="430"/>
      <c r="J513" s="430"/>
      <c r="K513" s="430"/>
      <c r="L513" s="430"/>
      <c r="M513" s="430"/>
      <c r="N513" s="430"/>
      <c r="O513" s="430"/>
      <c r="P513" s="430"/>
    </row>
    <row r="514" spans="1:16" ht="14.25" customHeight="1">
      <c r="A514" s="427"/>
      <c r="B514" s="428"/>
      <c r="C514" s="428"/>
      <c r="D514" s="431"/>
      <c r="E514" s="485"/>
      <c r="F514" s="430"/>
      <c r="G514" s="430"/>
      <c r="H514" s="430"/>
      <c r="I514" s="430"/>
      <c r="J514" s="430"/>
      <c r="K514" s="430"/>
      <c r="L514" s="430"/>
      <c r="M514" s="430"/>
      <c r="N514" s="430"/>
      <c r="O514" s="430"/>
      <c r="P514" s="430"/>
    </row>
    <row r="515" spans="1:16" ht="14.25" customHeight="1">
      <c r="A515" s="427"/>
      <c r="B515" s="428"/>
      <c r="C515" s="428"/>
      <c r="D515" s="431"/>
      <c r="E515" s="485"/>
      <c r="F515" s="430"/>
      <c r="G515" s="430"/>
      <c r="H515" s="430"/>
      <c r="I515" s="430"/>
      <c r="J515" s="430"/>
      <c r="K515" s="430"/>
      <c r="L515" s="430"/>
      <c r="M515" s="430"/>
      <c r="N515" s="430"/>
      <c r="O515" s="430"/>
      <c r="P515" s="430"/>
    </row>
    <row r="516" spans="1:16" ht="14.25" customHeight="1">
      <c r="A516" s="427"/>
      <c r="B516" s="428"/>
      <c r="C516" s="428"/>
      <c r="D516" s="431"/>
      <c r="E516" s="485"/>
      <c r="F516" s="430"/>
      <c r="G516" s="430"/>
      <c r="H516" s="430"/>
      <c r="I516" s="430"/>
      <c r="J516" s="430"/>
      <c r="K516" s="430"/>
      <c r="L516" s="430"/>
      <c r="M516" s="430"/>
      <c r="N516" s="430"/>
      <c r="O516" s="430"/>
      <c r="P516" s="430"/>
    </row>
    <row r="517" spans="1:16" ht="14.25" customHeight="1">
      <c r="A517" s="427"/>
      <c r="B517" s="428"/>
      <c r="C517" s="428"/>
      <c r="D517" s="431"/>
      <c r="E517" s="485"/>
      <c r="F517" s="430"/>
      <c r="G517" s="430"/>
      <c r="H517" s="430"/>
      <c r="I517" s="430"/>
      <c r="J517" s="430"/>
      <c r="K517" s="430"/>
      <c r="L517" s="430"/>
      <c r="M517" s="430"/>
      <c r="N517" s="430"/>
      <c r="O517" s="430"/>
      <c r="P517" s="430"/>
    </row>
    <row r="518" spans="1:16" ht="14.25" customHeight="1">
      <c r="A518" s="427"/>
      <c r="B518" s="428"/>
      <c r="C518" s="428"/>
      <c r="D518" s="431"/>
      <c r="E518" s="485"/>
      <c r="F518" s="430"/>
      <c r="G518" s="430"/>
      <c r="H518" s="430"/>
      <c r="I518" s="430"/>
      <c r="J518" s="430"/>
      <c r="K518" s="430"/>
      <c r="L518" s="430"/>
      <c r="M518" s="430"/>
      <c r="N518" s="430"/>
      <c r="O518" s="430"/>
      <c r="P518" s="430"/>
    </row>
    <row r="519" spans="1:16" ht="14.25" customHeight="1">
      <c r="A519" s="427"/>
      <c r="B519" s="428"/>
      <c r="C519" s="428"/>
      <c r="D519" s="431"/>
      <c r="E519" s="485"/>
      <c r="F519" s="430"/>
      <c r="G519" s="430"/>
      <c r="H519" s="430"/>
      <c r="I519" s="430"/>
      <c r="J519" s="430"/>
      <c r="K519" s="430"/>
      <c r="L519" s="430"/>
      <c r="M519" s="430"/>
      <c r="N519" s="430"/>
      <c r="O519" s="430"/>
      <c r="P519" s="430"/>
    </row>
    <row r="520" spans="1:16" ht="14.25" customHeight="1">
      <c r="A520" s="427"/>
      <c r="B520" s="428"/>
      <c r="C520" s="428"/>
      <c r="D520" s="431"/>
      <c r="E520" s="485"/>
      <c r="F520" s="430"/>
      <c r="G520" s="430"/>
      <c r="H520" s="430"/>
      <c r="I520" s="430"/>
      <c r="J520" s="430"/>
      <c r="K520" s="430"/>
      <c r="L520" s="430"/>
      <c r="M520" s="430"/>
      <c r="N520" s="430"/>
      <c r="O520" s="430"/>
      <c r="P520" s="430"/>
    </row>
    <row r="521" spans="1:16" ht="14.25" customHeight="1">
      <c r="A521" s="427"/>
      <c r="B521" s="428"/>
      <c r="C521" s="428"/>
      <c r="D521" s="431"/>
      <c r="E521" s="485"/>
      <c r="F521" s="430"/>
      <c r="G521" s="430"/>
      <c r="H521" s="430"/>
      <c r="I521" s="430"/>
      <c r="J521" s="430"/>
      <c r="K521" s="430"/>
      <c r="L521" s="430"/>
      <c r="M521" s="430"/>
      <c r="N521" s="430"/>
      <c r="O521" s="430"/>
      <c r="P521" s="430"/>
    </row>
    <row r="522" spans="1:16" ht="14.25" customHeight="1">
      <c r="A522" s="427"/>
      <c r="B522" s="428"/>
      <c r="C522" s="428"/>
      <c r="D522" s="431"/>
      <c r="E522" s="485"/>
      <c r="F522" s="430"/>
      <c r="G522" s="430"/>
      <c r="H522" s="430"/>
      <c r="I522" s="430"/>
      <c r="J522" s="430"/>
      <c r="K522" s="430"/>
      <c r="L522" s="430"/>
      <c r="M522" s="430"/>
      <c r="N522" s="430"/>
      <c r="O522" s="430"/>
      <c r="P522" s="430"/>
    </row>
    <row r="523" spans="1:16" ht="14.25" customHeight="1">
      <c r="A523" s="427"/>
      <c r="B523" s="428"/>
      <c r="C523" s="428"/>
      <c r="D523" s="431"/>
      <c r="E523" s="485"/>
      <c r="F523" s="430"/>
      <c r="G523" s="430"/>
      <c r="H523" s="430"/>
      <c r="I523" s="430"/>
      <c r="J523" s="430"/>
      <c r="K523" s="430"/>
      <c r="L523" s="430"/>
      <c r="M523" s="430"/>
      <c r="N523" s="430"/>
      <c r="O523" s="430"/>
      <c r="P523" s="430"/>
    </row>
    <row r="524" spans="1:16" ht="14.25" customHeight="1">
      <c r="A524" s="427"/>
      <c r="B524" s="428"/>
      <c r="C524" s="428"/>
      <c r="D524" s="431"/>
      <c r="E524" s="485"/>
      <c r="F524" s="430"/>
      <c r="G524" s="430"/>
      <c r="H524" s="430"/>
      <c r="I524" s="430"/>
      <c r="J524" s="430"/>
      <c r="K524" s="430"/>
      <c r="L524" s="430"/>
      <c r="M524" s="430"/>
      <c r="N524" s="430"/>
      <c r="O524" s="430"/>
      <c r="P524" s="430"/>
    </row>
    <row r="525" spans="1:16" ht="14.25" customHeight="1">
      <c r="A525" s="427"/>
      <c r="B525" s="428"/>
      <c r="C525" s="428"/>
      <c r="D525" s="431"/>
      <c r="E525" s="485"/>
      <c r="F525" s="430"/>
      <c r="G525" s="430"/>
      <c r="H525" s="430"/>
      <c r="I525" s="430"/>
      <c r="J525" s="430"/>
      <c r="K525" s="430"/>
      <c r="L525" s="430"/>
      <c r="M525" s="430"/>
      <c r="N525" s="430"/>
      <c r="O525" s="430"/>
      <c r="P525" s="430"/>
    </row>
    <row r="526" spans="1:16" ht="14.25" customHeight="1">
      <c r="A526" s="427"/>
      <c r="B526" s="428"/>
      <c r="C526" s="428"/>
      <c r="D526" s="431"/>
      <c r="E526" s="485"/>
      <c r="F526" s="430"/>
      <c r="G526" s="430"/>
      <c r="H526" s="430"/>
      <c r="I526" s="430"/>
      <c r="J526" s="430"/>
      <c r="K526" s="430"/>
      <c r="L526" s="430"/>
      <c r="M526" s="430"/>
      <c r="N526" s="430"/>
      <c r="O526" s="430"/>
      <c r="P526" s="430"/>
    </row>
    <row r="527" spans="1:16" ht="14.25" customHeight="1">
      <c r="A527" s="427"/>
      <c r="B527" s="428"/>
      <c r="C527" s="428"/>
      <c r="D527" s="431"/>
      <c r="E527" s="485"/>
      <c r="F527" s="430"/>
      <c r="G527" s="430"/>
      <c r="H527" s="430"/>
      <c r="I527" s="430"/>
      <c r="J527" s="430"/>
      <c r="K527" s="430"/>
      <c r="L527" s="430"/>
      <c r="M527" s="430"/>
      <c r="N527" s="430"/>
      <c r="O527" s="430"/>
      <c r="P527" s="430"/>
    </row>
    <row r="528" spans="1:16" ht="14.25" customHeight="1">
      <c r="A528" s="427"/>
      <c r="B528" s="428"/>
      <c r="C528" s="428"/>
      <c r="D528" s="431"/>
      <c r="E528" s="485"/>
      <c r="F528" s="430"/>
      <c r="G528" s="430"/>
      <c r="H528" s="430"/>
      <c r="I528" s="430"/>
      <c r="J528" s="430"/>
      <c r="K528" s="430"/>
      <c r="L528" s="430"/>
      <c r="M528" s="430"/>
      <c r="N528" s="430"/>
      <c r="O528" s="430"/>
      <c r="P528" s="430"/>
    </row>
    <row r="529" spans="1:16" ht="14.25" customHeight="1">
      <c r="A529" s="427"/>
      <c r="B529" s="428"/>
      <c r="C529" s="428"/>
      <c r="D529" s="431"/>
      <c r="E529" s="485"/>
      <c r="F529" s="430"/>
      <c r="G529" s="430"/>
      <c r="H529" s="430"/>
      <c r="I529" s="430"/>
      <c r="J529" s="430"/>
      <c r="K529" s="430"/>
      <c r="L529" s="430"/>
      <c r="M529" s="430"/>
      <c r="N529" s="430"/>
      <c r="O529" s="430"/>
      <c r="P529" s="430"/>
    </row>
    <row r="530" spans="1:16" ht="14.25" customHeight="1">
      <c r="A530" s="427"/>
      <c r="B530" s="428"/>
      <c r="C530" s="428"/>
      <c r="D530" s="431"/>
      <c r="E530" s="485"/>
      <c r="F530" s="430"/>
      <c r="G530" s="430"/>
      <c r="H530" s="430"/>
      <c r="I530" s="430"/>
      <c r="J530" s="430"/>
      <c r="K530" s="430"/>
      <c r="L530" s="430"/>
      <c r="M530" s="430"/>
      <c r="N530" s="430"/>
      <c r="O530" s="430"/>
      <c r="P530" s="430"/>
    </row>
    <row r="531" spans="1:16" ht="14.25" customHeight="1">
      <c r="A531" s="427"/>
      <c r="B531" s="428"/>
      <c r="C531" s="428"/>
      <c r="D531" s="431"/>
      <c r="E531" s="485"/>
      <c r="F531" s="430"/>
      <c r="G531" s="430"/>
      <c r="H531" s="430"/>
      <c r="I531" s="430"/>
      <c r="J531" s="430"/>
      <c r="K531" s="430"/>
      <c r="L531" s="430"/>
      <c r="M531" s="430"/>
      <c r="N531" s="430"/>
      <c r="O531" s="430"/>
      <c r="P531" s="430"/>
    </row>
    <row r="532" spans="1:16" ht="14.25" customHeight="1">
      <c r="A532" s="427"/>
      <c r="B532" s="428"/>
      <c r="C532" s="428"/>
      <c r="D532" s="431"/>
      <c r="E532" s="485"/>
      <c r="F532" s="430"/>
      <c r="G532" s="430"/>
      <c r="H532" s="430"/>
      <c r="I532" s="430"/>
      <c r="J532" s="430"/>
      <c r="K532" s="430"/>
      <c r="L532" s="430"/>
      <c r="M532" s="430"/>
      <c r="N532" s="430"/>
      <c r="O532" s="430"/>
      <c r="P532" s="430"/>
    </row>
    <row r="533" spans="1:16" ht="14.25" customHeight="1">
      <c r="A533" s="427"/>
      <c r="B533" s="428"/>
      <c r="C533" s="428"/>
      <c r="D533" s="431"/>
      <c r="E533" s="485"/>
      <c r="F533" s="430"/>
      <c r="G533" s="430"/>
      <c r="H533" s="430"/>
      <c r="I533" s="430"/>
      <c r="J533" s="430"/>
      <c r="K533" s="430"/>
      <c r="L533" s="430"/>
      <c r="M533" s="430"/>
      <c r="N533" s="430"/>
      <c r="O533" s="430"/>
      <c r="P533" s="430"/>
    </row>
    <row r="534" spans="1:16" ht="14.25" customHeight="1">
      <c r="A534" s="427"/>
      <c r="B534" s="428"/>
      <c r="C534" s="428"/>
      <c r="D534" s="431"/>
      <c r="E534" s="485"/>
      <c r="F534" s="430"/>
      <c r="G534" s="430"/>
      <c r="H534" s="430"/>
      <c r="I534" s="430"/>
      <c r="J534" s="430"/>
      <c r="K534" s="430"/>
      <c r="L534" s="430"/>
      <c r="M534" s="430"/>
      <c r="N534" s="430"/>
      <c r="O534" s="430"/>
      <c r="P534" s="430"/>
    </row>
    <row r="535" spans="1:16" ht="14.25" customHeight="1">
      <c r="A535" s="427"/>
      <c r="B535" s="428"/>
      <c r="C535" s="428"/>
      <c r="D535" s="431"/>
      <c r="E535" s="485"/>
      <c r="F535" s="430"/>
      <c r="G535" s="430"/>
      <c r="H535" s="430"/>
      <c r="I535" s="430"/>
      <c r="J535" s="430"/>
      <c r="K535" s="430"/>
      <c r="L535" s="430"/>
      <c r="M535" s="430"/>
      <c r="N535" s="430"/>
      <c r="O535" s="430"/>
      <c r="P535" s="430"/>
    </row>
    <row r="536" spans="1:16" ht="14.25" customHeight="1">
      <c r="A536" s="427"/>
      <c r="B536" s="428"/>
      <c r="C536" s="428"/>
      <c r="D536" s="431"/>
      <c r="E536" s="485"/>
      <c r="F536" s="430"/>
      <c r="G536" s="430"/>
      <c r="H536" s="430"/>
      <c r="I536" s="430"/>
      <c r="J536" s="430"/>
      <c r="K536" s="430"/>
      <c r="L536" s="430"/>
      <c r="M536" s="430"/>
      <c r="N536" s="430"/>
      <c r="O536" s="430"/>
      <c r="P536" s="430"/>
    </row>
    <row r="537" spans="1:16" ht="14.25" customHeight="1">
      <c r="A537" s="427"/>
      <c r="B537" s="428"/>
      <c r="C537" s="428"/>
      <c r="D537" s="431"/>
      <c r="E537" s="485"/>
      <c r="F537" s="430"/>
      <c r="G537" s="430"/>
      <c r="H537" s="430"/>
      <c r="I537" s="430"/>
      <c r="J537" s="430"/>
      <c r="K537" s="430"/>
      <c r="L537" s="430"/>
      <c r="M537" s="430"/>
      <c r="N537" s="430"/>
      <c r="O537" s="430"/>
      <c r="P537" s="430"/>
    </row>
    <row r="538" spans="1:16" ht="14.25" customHeight="1">
      <c r="A538" s="427"/>
      <c r="B538" s="428"/>
      <c r="C538" s="428"/>
      <c r="D538" s="431"/>
      <c r="E538" s="485"/>
      <c r="F538" s="430"/>
      <c r="G538" s="430"/>
      <c r="H538" s="430"/>
      <c r="I538" s="430"/>
      <c r="J538" s="430"/>
      <c r="K538" s="430"/>
      <c r="L538" s="430"/>
      <c r="M538" s="430"/>
      <c r="N538" s="430"/>
      <c r="O538" s="430"/>
      <c r="P538" s="430"/>
    </row>
    <row r="539" spans="1:16" ht="14.25" customHeight="1">
      <c r="A539" s="427"/>
      <c r="B539" s="428"/>
      <c r="C539" s="428"/>
      <c r="D539" s="431"/>
      <c r="E539" s="485"/>
      <c r="F539" s="430"/>
      <c r="G539" s="430"/>
      <c r="H539" s="430"/>
      <c r="I539" s="430"/>
      <c r="J539" s="430"/>
      <c r="K539" s="430"/>
      <c r="L539" s="430"/>
      <c r="M539" s="430"/>
      <c r="N539" s="430"/>
      <c r="O539" s="430"/>
      <c r="P539" s="430"/>
    </row>
    <row r="540" spans="1:16" ht="14.25" customHeight="1">
      <c r="A540" s="427"/>
      <c r="B540" s="428"/>
      <c r="C540" s="428"/>
      <c r="D540" s="431"/>
      <c r="E540" s="485"/>
      <c r="F540" s="430"/>
      <c r="G540" s="430"/>
      <c r="H540" s="430"/>
      <c r="I540" s="430"/>
      <c r="J540" s="430"/>
      <c r="K540" s="430"/>
      <c r="L540" s="430"/>
      <c r="M540" s="430"/>
      <c r="N540" s="430"/>
      <c r="O540" s="430"/>
      <c r="P540" s="430"/>
    </row>
    <row r="541" spans="1:16" ht="14.25" customHeight="1">
      <c r="A541" s="427"/>
      <c r="B541" s="428"/>
      <c r="C541" s="428"/>
      <c r="D541" s="431"/>
      <c r="E541" s="485"/>
      <c r="F541" s="430"/>
      <c r="G541" s="430"/>
      <c r="H541" s="430"/>
      <c r="I541" s="430"/>
      <c r="J541" s="430"/>
      <c r="K541" s="430"/>
      <c r="L541" s="430"/>
      <c r="M541" s="430"/>
      <c r="N541" s="430"/>
      <c r="O541" s="430"/>
      <c r="P541" s="430"/>
    </row>
    <row r="542" spans="1:16" ht="14.25" customHeight="1">
      <c r="A542" s="427"/>
      <c r="B542" s="428"/>
      <c r="C542" s="428"/>
      <c r="D542" s="431"/>
      <c r="E542" s="485"/>
      <c r="F542" s="430"/>
      <c r="G542" s="430"/>
      <c r="H542" s="430"/>
      <c r="I542" s="430"/>
      <c r="J542" s="430"/>
      <c r="K542" s="430"/>
      <c r="L542" s="430"/>
      <c r="M542" s="430"/>
      <c r="N542" s="430"/>
      <c r="O542" s="430"/>
      <c r="P542" s="430"/>
    </row>
    <row r="543" spans="1:16" ht="14.25" customHeight="1">
      <c r="A543" s="427"/>
      <c r="B543" s="428"/>
      <c r="C543" s="428"/>
      <c r="D543" s="431"/>
      <c r="E543" s="485"/>
      <c r="F543" s="430"/>
      <c r="G543" s="430"/>
      <c r="H543" s="430"/>
      <c r="I543" s="430"/>
      <c r="J543" s="430"/>
      <c r="K543" s="430"/>
      <c r="L543" s="430"/>
      <c r="M543" s="430"/>
      <c r="N543" s="430"/>
      <c r="O543" s="430"/>
      <c r="P543" s="430"/>
    </row>
    <row r="544" spans="1:16" ht="14.25" customHeight="1">
      <c r="A544" s="427"/>
      <c r="B544" s="428"/>
      <c r="C544" s="428"/>
      <c r="D544" s="431"/>
      <c r="E544" s="485"/>
      <c r="F544" s="430"/>
      <c r="G544" s="430"/>
      <c r="H544" s="430"/>
      <c r="I544" s="430"/>
      <c r="J544" s="430"/>
      <c r="K544" s="430"/>
      <c r="L544" s="430"/>
      <c r="M544" s="430"/>
      <c r="N544" s="430"/>
      <c r="O544" s="430"/>
      <c r="P544" s="430"/>
    </row>
    <row r="545" spans="1:16" ht="14.25" customHeight="1">
      <c r="A545" s="427"/>
      <c r="B545" s="428"/>
      <c r="C545" s="428"/>
      <c r="D545" s="431"/>
      <c r="E545" s="485"/>
      <c r="F545" s="430"/>
      <c r="G545" s="430"/>
      <c r="H545" s="430"/>
      <c r="I545" s="430"/>
      <c r="J545" s="430"/>
      <c r="K545" s="430"/>
      <c r="L545" s="430"/>
      <c r="M545" s="430"/>
      <c r="N545" s="430"/>
      <c r="O545" s="430"/>
      <c r="P545" s="430"/>
    </row>
    <row r="546" spans="1:16" ht="14.25" customHeight="1">
      <c r="A546" s="427"/>
      <c r="B546" s="428"/>
      <c r="C546" s="428"/>
      <c r="D546" s="431"/>
      <c r="E546" s="485"/>
      <c r="F546" s="430"/>
      <c r="G546" s="430"/>
      <c r="H546" s="430"/>
      <c r="I546" s="430"/>
      <c r="J546" s="430"/>
      <c r="K546" s="430"/>
      <c r="L546" s="430"/>
      <c r="M546" s="430"/>
      <c r="N546" s="430"/>
      <c r="O546" s="430"/>
      <c r="P546" s="430"/>
    </row>
    <row r="547" spans="1:16" ht="14.25" customHeight="1">
      <c r="A547" s="427"/>
      <c r="B547" s="428"/>
      <c r="C547" s="428"/>
      <c r="D547" s="431"/>
      <c r="E547" s="485"/>
      <c r="F547" s="430"/>
      <c r="G547" s="430"/>
      <c r="H547" s="430"/>
      <c r="I547" s="430"/>
      <c r="J547" s="430"/>
      <c r="K547" s="430"/>
      <c r="L547" s="430"/>
      <c r="M547" s="430"/>
      <c r="N547" s="430"/>
      <c r="O547" s="430"/>
      <c r="P547" s="430"/>
    </row>
    <row r="548" spans="1:16" ht="14.25" customHeight="1">
      <c r="A548" s="427"/>
      <c r="B548" s="428"/>
      <c r="C548" s="428"/>
      <c r="D548" s="431"/>
      <c r="E548" s="485"/>
      <c r="F548" s="430"/>
      <c r="G548" s="430"/>
      <c r="H548" s="430"/>
      <c r="I548" s="430"/>
      <c r="J548" s="430"/>
      <c r="K548" s="430"/>
      <c r="L548" s="430"/>
      <c r="M548" s="430"/>
      <c r="N548" s="430"/>
      <c r="O548" s="430"/>
      <c r="P548" s="430"/>
    </row>
    <row r="549" spans="1:16" ht="14.25" customHeight="1">
      <c r="A549" s="427"/>
      <c r="B549" s="428"/>
      <c r="C549" s="428"/>
      <c r="D549" s="431"/>
      <c r="E549" s="485"/>
      <c r="F549" s="430"/>
      <c r="G549" s="430"/>
      <c r="H549" s="430"/>
      <c r="I549" s="430"/>
      <c r="J549" s="430"/>
      <c r="K549" s="430"/>
      <c r="L549" s="430"/>
      <c r="M549" s="430"/>
      <c r="N549" s="430"/>
      <c r="O549" s="430"/>
      <c r="P549" s="430"/>
    </row>
    <row r="550" spans="1:16" ht="14.25" customHeight="1">
      <c r="A550" s="427"/>
      <c r="B550" s="428"/>
      <c r="C550" s="428"/>
      <c r="D550" s="431"/>
      <c r="E550" s="485"/>
      <c r="F550" s="430"/>
      <c r="G550" s="430"/>
      <c r="H550" s="430"/>
      <c r="I550" s="430"/>
      <c r="J550" s="430"/>
      <c r="K550" s="430"/>
      <c r="L550" s="430"/>
      <c r="M550" s="430"/>
      <c r="N550" s="430"/>
      <c r="O550" s="430"/>
      <c r="P550" s="430"/>
    </row>
    <row r="551" spans="1:16" ht="14.25" customHeight="1">
      <c r="A551" s="427"/>
      <c r="B551" s="428"/>
      <c r="C551" s="428"/>
      <c r="D551" s="431"/>
      <c r="E551" s="485"/>
      <c r="F551" s="430"/>
      <c r="G551" s="430"/>
      <c r="H551" s="430"/>
      <c r="I551" s="430"/>
      <c r="J551" s="430"/>
      <c r="K551" s="430"/>
      <c r="L551" s="430"/>
      <c r="M551" s="430"/>
      <c r="N551" s="430"/>
      <c r="O551" s="430"/>
      <c r="P551" s="430"/>
    </row>
    <row r="552" spans="1:16" ht="14.25" customHeight="1">
      <c r="A552" s="427"/>
      <c r="B552" s="428"/>
      <c r="C552" s="428"/>
      <c r="D552" s="431"/>
      <c r="E552" s="485"/>
      <c r="F552" s="430"/>
      <c r="G552" s="430"/>
      <c r="H552" s="430"/>
      <c r="I552" s="430"/>
      <c r="J552" s="430"/>
      <c r="K552" s="430"/>
      <c r="L552" s="430"/>
      <c r="M552" s="430"/>
      <c r="N552" s="430"/>
      <c r="O552" s="430"/>
      <c r="P552" s="430"/>
    </row>
    <row r="553" spans="1:16" ht="14.25" customHeight="1">
      <c r="A553" s="427"/>
      <c r="B553" s="428"/>
      <c r="C553" s="428"/>
      <c r="D553" s="431"/>
      <c r="E553" s="485"/>
      <c r="F553" s="430"/>
      <c r="G553" s="430"/>
      <c r="H553" s="430"/>
      <c r="I553" s="430"/>
      <c r="J553" s="430"/>
      <c r="K553" s="430"/>
      <c r="L553" s="430"/>
      <c r="M553" s="430"/>
      <c r="N553" s="430"/>
      <c r="O553" s="430"/>
      <c r="P553" s="430"/>
    </row>
    <row r="554" spans="1:16" ht="14.25" customHeight="1">
      <c r="A554" s="427"/>
      <c r="B554" s="428"/>
      <c r="C554" s="428"/>
      <c r="D554" s="431"/>
      <c r="E554" s="485"/>
      <c r="F554" s="430"/>
      <c r="G554" s="430"/>
      <c r="H554" s="430"/>
      <c r="I554" s="430"/>
      <c r="J554" s="430"/>
      <c r="K554" s="430"/>
      <c r="L554" s="430"/>
      <c r="M554" s="430"/>
      <c r="N554" s="430"/>
      <c r="O554" s="430"/>
      <c r="P554" s="430"/>
    </row>
    <row r="555" spans="1:16" ht="14.25" customHeight="1">
      <c r="A555" s="427"/>
      <c r="B555" s="428"/>
      <c r="C555" s="428"/>
      <c r="D555" s="431"/>
      <c r="E555" s="485"/>
      <c r="F555" s="430"/>
      <c r="G555" s="430"/>
      <c r="H555" s="430"/>
      <c r="I555" s="430"/>
      <c r="J555" s="430"/>
      <c r="K555" s="430"/>
      <c r="L555" s="430"/>
      <c r="M555" s="430"/>
      <c r="N555" s="430"/>
      <c r="O555" s="430"/>
      <c r="P555" s="430"/>
    </row>
    <row r="556" spans="1:16" ht="14.25" customHeight="1">
      <c r="A556" s="427"/>
      <c r="B556" s="428"/>
      <c r="C556" s="428"/>
      <c r="D556" s="431"/>
      <c r="E556" s="485"/>
      <c r="F556" s="430"/>
      <c r="G556" s="430"/>
      <c r="H556" s="430"/>
      <c r="I556" s="430"/>
      <c r="J556" s="430"/>
      <c r="K556" s="430"/>
      <c r="L556" s="430"/>
      <c r="M556" s="430"/>
      <c r="N556" s="430"/>
      <c r="O556" s="430"/>
      <c r="P556" s="430"/>
    </row>
    <row r="557" spans="1:16" ht="14.25" customHeight="1">
      <c r="A557" s="427"/>
      <c r="B557" s="428"/>
      <c r="C557" s="428"/>
      <c r="D557" s="431"/>
      <c r="E557" s="485"/>
      <c r="F557" s="430"/>
      <c r="G557" s="430"/>
      <c r="H557" s="430"/>
      <c r="I557" s="430"/>
      <c r="J557" s="430"/>
      <c r="K557" s="430"/>
      <c r="L557" s="430"/>
      <c r="M557" s="430"/>
      <c r="N557" s="430"/>
      <c r="O557" s="430"/>
      <c r="P557" s="430"/>
    </row>
    <row r="558" spans="1:16" ht="14.25" customHeight="1">
      <c r="A558" s="427"/>
      <c r="B558" s="428"/>
      <c r="C558" s="428"/>
      <c r="D558" s="431"/>
      <c r="E558" s="485"/>
      <c r="F558" s="430"/>
      <c r="G558" s="430"/>
      <c r="H558" s="430"/>
      <c r="I558" s="430"/>
      <c r="J558" s="430"/>
      <c r="K558" s="430"/>
      <c r="L558" s="430"/>
      <c r="M558" s="430"/>
      <c r="N558" s="430"/>
      <c r="O558" s="430"/>
      <c r="P558" s="430"/>
    </row>
    <row r="559" spans="1:16" ht="14.25" customHeight="1">
      <c r="A559" s="427"/>
      <c r="B559" s="428"/>
      <c r="C559" s="428"/>
      <c r="D559" s="431"/>
      <c r="E559" s="485"/>
      <c r="F559" s="430"/>
      <c r="G559" s="430"/>
      <c r="H559" s="430"/>
      <c r="I559" s="430"/>
      <c r="J559" s="430"/>
      <c r="K559" s="430"/>
      <c r="L559" s="430"/>
      <c r="M559" s="430"/>
      <c r="N559" s="430"/>
      <c r="O559" s="430"/>
      <c r="P559" s="430"/>
    </row>
    <row r="560" spans="1:16" ht="14.25" customHeight="1">
      <c r="A560" s="427"/>
      <c r="B560" s="428"/>
      <c r="C560" s="428"/>
      <c r="D560" s="431"/>
      <c r="E560" s="485"/>
      <c r="F560" s="430"/>
      <c r="G560" s="430"/>
      <c r="H560" s="430"/>
      <c r="I560" s="430"/>
      <c r="J560" s="430"/>
      <c r="K560" s="430"/>
      <c r="L560" s="430"/>
      <c r="M560" s="430"/>
      <c r="N560" s="430"/>
      <c r="O560" s="430"/>
      <c r="P560" s="430"/>
    </row>
    <row r="561" spans="1:16" ht="14.25" customHeight="1">
      <c r="A561" s="427"/>
      <c r="B561" s="428"/>
      <c r="C561" s="428"/>
      <c r="D561" s="431"/>
      <c r="E561" s="485"/>
      <c r="F561" s="430"/>
      <c r="G561" s="430"/>
      <c r="H561" s="430"/>
      <c r="I561" s="430"/>
      <c r="J561" s="430"/>
      <c r="K561" s="430"/>
      <c r="L561" s="430"/>
      <c r="M561" s="430"/>
      <c r="N561" s="430"/>
      <c r="O561" s="430"/>
      <c r="P561" s="430"/>
    </row>
    <row r="562" spans="1:16" ht="14.25" customHeight="1">
      <c r="A562" s="427"/>
      <c r="B562" s="428"/>
      <c r="C562" s="428"/>
      <c r="D562" s="431"/>
      <c r="E562" s="485"/>
      <c r="F562" s="430"/>
      <c r="G562" s="430"/>
      <c r="H562" s="430"/>
      <c r="I562" s="430"/>
      <c r="J562" s="430"/>
      <c r="K562" s="430"/>
      <c r="L562" s="430"/>
      <c r="M562" s="430"/>
      <c r="N562" s="430"/>
      <c r="O562" s="430"/>
      <c r="P562" s="430"/>
    </row>
    <row r="563" spans="1:16" ht="14.25" customHeight="1">
      <c r="A563" s="427"/>
      <c r="B563" s="428"/>
      <c r="C563" s="428"/>
      <c r="D563" s="431"/>
      <c r="E563" s="485"/>
      <c r="F563" s="430"/>
      <c r="G563" s="430"/>
      <c r="H563" s="430"/>
      <c r="I563" s="430"/>
      <c r="J563" s="430"/>
      <c r="K563" s="430"/>
      <c r="L563" s="430"/>
      <c r="M563" s="430"/>
      <c r="N563" s="430"/>
      <c r="O563" s="430"/>
      <c r="P563" s="430"/>
    </row>
    <row r="564" spans="1:16" ht="14.25" customHeight="1">
      <c r="A564" s="427"/>
      <c r="B564" s="428"/>
      <c r="C564" s="428"/>
      <c r="D564" s="431"/>
      <c r="E564" s="485"/>
      <c r="F564" s="430"/>
      <c r="G564" s="430"/>
      <c r="H564" s="430"/>
      <c r="I564" s="430"/>
      <c r="J564" s="430"/>
      <c r="K564" s="430"/>
      <c r="L564" s="430"/>
      <c r="M564" s="430"/>
      <c r="N564" s="430"/>
      <c r="O564" s="430"/>
      <c r="P564" s="430"/>
    </row>
    <row r="565" spans="1:16" ht="14.25" customHeight="1">
      <c r="A565" s="427"/>
      <c r="B565" s="428"/>
      <c r="C565" s="428"/>
      <c r="D565" s="431"/>
      <c r="E565" s="485"/>
      <c r="F565" s="430"/>
      <c r="G565" s="430"/>
      <c r="H565" s="430"/>
      <c r="I565" s="430"/>
      <c r="J565" s="430"/>
      <c r="K565" s="430"/>
      <c r="L565" s="430"/>
      <c r="M565" s="430"/>
      <c r="N565" s="430"/>
      <c r="O565" s="430"/>
      <c r="P565" s="430"/>
    </row>
    <row r="566" spans="1:16" ht="14.25" customHeight="1">
      <c r="A566" s="427"/>
      <c r="B566" s="428"/>
      <c r="C566" s="428"/>
      <c r="D566" s="431"/>
      <c r="E566" s="485"/>
      <c r="F566" s="430"/>
      <c r="G566" s="430"/>
      <c r="H566" s="430"/>
      <c r="I566" s="430"/>
      <c r="J566" s="430"/>
      <c r="K566" s="430"/>
      <c r="L566" s="430"/>
      <c r="M566" s="430"/>
      <c r="N566" s="430"/>
      <c r="O566" s="430"/>
      <c r="P566" s="430"/>
    </row>
    <row r="567" spans="1:16" ht="14.25" customHeight="1">
      <c r="A567" s="427"/>
      <c r="B567" s="428"/>
      <c r="C567" s="428"/>
      <c r="D567" s="431"/>
      <c r="E567" s="485"/>
      <c r="F567" s="430"/>
      <c r="G567" s="430"/>
      <c r="H567" s="430"/>
      <c r="I567" s="430"/>
      <c r="J567" s="430"/>
      <c r="K567" s="430"/>
      <c r="L567" s="430"/>
      <c r="M567" s="430"/>
      <c r="N567" s="430"/>
      <c r="O567" s="430"/>
      <c r="P567" s="430"/>
    </row>
    <row r="568" spans="1:16" ht="14.25" customHeight="1">
      <c r="A568" s="427"/>
      <c r="B568" s="428"/>
      <c r="C568" s="428"/>
      <c r="D568" s="431"/>
      <c r="E568" s="485"/>
      <c r="F568" s="430"/>
      <c r="G568" s="430"/>
      <c r="H568" s="430"/>
      <c r="I568" s="430"/>
      <c r="J568" s="430"/>
      <c r="K568" s="430"/>
      <c r="L568" s="430"/>
      <c r="M568" s="430"/>
      <c r="N568" s="430"/>
      <c r="O568" s="430"/>
      <c r="P568" s="430"/>
    </row>
    <row r="569" spans="1:16" ht="14.25" customHeight="1">
      <c r="A569" s="427"/>
      <c r="B569" s="428"/>
      <c r="C569" s="428"/>
      <c r="D569" s="431"/>
      <c r="E569" s="485"/>
      <c r="F569" s="430"/>
      <c r="G569" s="430"/>
      <c r="H569" s="430"/>
      <c r="I569" s="430"/>
      <c r="J569" s="430"/>
      <c r="K569" s="430"/>
      <c r="L569" s="430"/>
      <c r="M569" s="430"/>
      <c r="N569" s="430"/>
      <c r="O569" s="430"/>
      <c r="P569" s="430"/>
    </row>
    <row r="570" spans="1:16" ht="14.25" customHeight="1">
      <c r="A570" s="427"/>
      <c r="B570" s="428"/>
      <c r="C570" s="428"/>
      <c r="D570" s="431"/>
      <c r="E570" s="485"/>
      <c r="F570" s="430"/>
      <c r="G570" s="430"/>
      <c r="H570" s="430"/>
      <c r="I570" s="430"/>
      <c r="J570" s="430"/>
      <c r="K570" s="430"/>
      <c r="L570" s="430"/>
      <c r="M570" s="430"/>
      <c r="N570" s="430"/>
      <c r="O570" s="430"/>
      <c r="P570" s="430"/>
    </row>
    <row r="571" spans="1:16" ht="14.25" customHeight="1">
      <c r="A571" s="427"/>
      <c r="B571" s="428"/>
      <c r="C571" s="428"/>
      <c r="D571" s="431"/>
      <c r="E571" s="485"/>
      <c r="F571" s="430"/>
      <c r="G571" s="430"/>
      <c r="H571" s="430"/>
      <c r="I571" s="430"/>
      <c r="J571" s="430"/>
      <c r="K571" s="430"/>
      <c r="L571" s="430"/>
      <c r="M571" s="430"/>
      <c r="N571" s="430"/>
      <c r="O571" s="430"/>
      <c r="P571" s="430"/>
    </row>
    <row r="572" spans="1:16" ht="14.25" customHeight="1">
      <c r="A572" s="427"/>
      <c r="B572" s="428"/>
      <c r="C572" s="428"/>
      <c r="D572" s="431"/>
      <c r="E572" s="485"/>
      <c r="F572" s="430"/>
      <c r="G572" s="430"/>
      <c r="H572" s="430"/>
      <c r="I572" s="430"/>
      <c r="J572" s="430"/>
      <c r="K572" s="430"/>
      <c r="L572" s="430"/>
      <c r="M572" s="430"/>
      <c r="N572" s="430"/>
      <c r="O572" s="430"/>
      <c r="P572" s="430"/>
    </row>
    <row r="573" spans="1:16" ht="14.25" customHeight="1">
      <c r="A573" s="427"/>
      <c r="B573" s="428"/>
      <c r="C573" s="428"/>
      <c r="D573" s="431"/>
      <c r="E573" s="485"/>
      <c r="F573" s="430"/>
      <c r="G573" s="430"/>
      <c r="H573" s="430"/>
      <c r="I573" s="430"/>
      <c r="J573" s="430"/>
      <c r="K573" s="430"/>
      <c r="L573" s="430"/>
      <c r="M573" s="430"/>
      <c r="N573" s="430"/>
      <c r="O573" s="430"/>
      <c r="P573" s="430"/>
    </row>
    <row r="574" spans="1:16" ht="14.25" customHeight="1">
      <c r="A574" s="427"/>
      <c r="B574" s="428"/>
      <c r="C574" s="428"/>
      <c r="D574" s="431"/>
      <c r="E574" s="485"/>
      <c r="F574" s="430"/>
      <c r="G574" s="430"/>
      <c r="H574" s="430"/>
      <c r="I574" s="430"/>
      <c r="J574" s="430"/>
      <c r="K574" s="430"/>
      <c r="L574" s="430"/>
      <c r="M574" s="430"/>
      <c r="N574" s="430"/>
      <c r="O574" s="430"/>
      <c r="P574" s="430"/>
    </row>
    <row r="575" spans="1:16" ht="14.25" customHeight="1">
      <c r="A575" s="427"/>
      <c r="B575" s="428"/>
      <c r="C575" s="428"/>
      <c r="D575" s="431"/>
      <c r="E575" s="485"/>
      <c r="F575" s="430"/>
      <c r="G575" s="430"/>
      <c r="H575" s="430"/>
      <c r="I575" s="430"/>
      <c r="J575" s="430"/>
      <c r="K575" s="430"/>
      <c r="L575" s="430"/>
      <c r="M575" s="430"/>
      <c r="N575" s="430"/>
      <c r="O575" s="430"/>
      <c r="P575" s="430"/>
    </row>
    <row r="576" spans="1:16" ht="14.25" customHeight="1">
      <c r="A576" s="427"/>
      <c r="B576" s="428"/>
      <c r="C576" s="428"/>
      <c r="D576" s="431"/>
      <c r="E576" s="485"/>
      <c r="F576" s="430"/>
      <c r="G576" s="430"/>
      <c r="H576" s="430"/>
      <c r="I576" s="430"/>
      <c r="J576" s="430"/>
      <c r="K576" s="430"/>
      <c r="L576" s="430"/>
      <c r="M576" s="430"/>
      <c r="N576" s="430"/>
      <c r="O576" s="430"/>
      <c r="P576" s="430"/>
    </row>
    <row r="577" spans="1:16" ht="14.25" customHeight="1">
      <c r="A577" s="427"/>
      <c r="B577" s="428"/>
      <c r="C577" s="428"/>
      <c r="D577" s="431"/>
      <c r="E577" s="485"/>
      <c r="F577" s="430"/>
      <c r="G577" s="430"/>
      <c r="H577" s="430"/>
      <c r="I577" s="430"/>
      <c r="J577" s="430"/>
      <c r="K577" s="430"/>
      <c r="L577" s="430"/>
      <c r="M577" s="430"/>
      <c r="N577" s="430"/>
      <c r="O577" s="430"/>
      <c r="P577" s="430"/>
    </row>
    <row r="578" spans="1:16" ht="14.25" customHeight="1">
      <c r="A578" s="427"/>
      <c r="B578" s="428"/>
      <c r="C578" s="428"/>
      <c r="D578" s="431"/>
      <c r="E578" s="485"/>
      <c r="F578" s="430"/>
      <c r="G578" s="430"/>
      <c r="H578" s="430"/>
      <c r="I578" s="430"/>
      <c r="J578" s="430"/>
      <c r="K578" s="430"/>
      <c r="L578" s="430"/>
      <c r="M578" s="430"/>
      <c r="N578" s="430"/>
      <c r="O578" s="430"/>
      <c r="P578" s="430"/>
    </row>
    <row r="579" spans="1:16" ht="14.25" customHeight="1">
      <c r="A579" s="427"/>
      <c r="B579" s="428"/>
      <c r="C579" s="428"/>
      <c r="D579" s="431"/>
      <c r="E579" s="485"/>
      <c r="F579" s="430"/>
      <c r="G579" s="430"/>
      <c r="H579" s="430"/>
      <c r="I579" s="430"/>
      <c r="J579" s="430"/>
      <c r="K579" s="430"/>
      <c r="L579" s="430"/>
      <c r="M579" s="430"/>
      <c r="N579" s="430"/>
      <c r="O579" s="430"/>
      <c r="P579" s="430"/>
    </row>
    <row r="580" spans="1:16" ht="14.25" customHeight="1">
      <c r="A580" s="427"/>
      <c r="B580" s="428"/>
      <c r="C580" s="428"/>
      <c r="D580" s="431"/>
      <c r="E580" s="485"/>
      <c r="F580" s="430"/>
      <c r="G580" s="430"/>
      <c r="H580" s="430"/>
      <c r="I580" s="430"/>
      <c r="J580" s="430"/>
      <c r="K580" s="430"/>
      <c r="L580" s="430"/>
      <c r="M580" s="430"/>
      <c r="N580" s="430"/>
      <c r="O580" s="430"/>
      <c r="P580" s="430"/>
    </row>
    <row r="581" spans="1:16" ht="14.25" customHeight="1">
      <c r="A581" s="427"/>
      <c r="B581" s="428"/>
      <c r="C581" s="428"/>
      <c r="D581" s="431"/>
      <c r="E581" s="485"/>
      <c r="F581" s="430"/>
      <c r="G581" s="430"/>
      <c r="H581" s="430"/>
      <c r="I581" s="430"/>
      <c r="J581" s="430"/>
      <c r="K581" s="430"/>
      <c r="L581" s="430"/>
      <c r="M581" s="430"/>
      <c r="N581" s="430"/>
      <c r="O581" s="430"/>
      <c r="P581" s="430"/>
    </row>
    <row r="582" spans="1:16" ht="14.25" customHeight="1">
      <c r="A582" s="427"/>
      <c r="B582" s="428"/>
      <c r="C582" s="428"/>
      <c r="D582" s="431"/>
      <c r="E582" s="485"/>
      <c r="F582" s="430"/>
      <c r="G582" s="430"/>
      <c r="H582" s="430"/>
      <c r="I582" s="430"/>
      <c r="J582" s="430"/>
      <c r="K582" s="430"/>
      <c r="L582" s="430"/>
      <c r="M582" s="430"/>
      <c r="N582" s="430"/>
      <c r="O582" s="430"/>
      <c r="P582" s="430"/>
    </row>
    <row r="583" spans="1:16" ht="14.25" customHeight="1">
      <c r="A583" s="427"/>
      <c r="B583" s="428"/>
      <c r="C583" s="428"/>
      <c r="D583" s="431"/>
      <c r="E583" s="485"/>
      <c r="F583" s="430"/>
      <c r="G583" s="430"/>
      <c r="H583" s="430"/>
      <c r="I583" s="430"/>
      <c r="J583" s="430"/>
      <c r="K583" s="430"/>
      <c r="L583" s="430"/>
      <c r="M583" s="430"/>
      <c r="N583" s="430"/>
      <c r="O583" s="430"/>
      <c r="P583" s="430"/>
    </row>
    <row r="584" spans="1:16" ht="14.25" customHeight="1">
      <c r="A584" s="427"/>
      <c r="B584" s="428"/>
      <c r="C584" s="428"/>
      <c r="D584" s="431"/>
      <c r="E584" s="485"/>
      <c r="F584" s="430"/>
      <c r="G584" s="430"/>
      <c r="H584" s="430"/>
      <c r="I584" s="430"/>
      <c r="J584" s="430"/>
      <c r="K584" s="430"/>
      <c r="L584" s="430"/>
      <c r="M584" s="430"/>
      <c r="N584" s="430"/>
      <c r="O584" s="430"/>
      <c r="P584" s="430"/>
    </row>
    <row r="585" spans="1:16" ht="14.25" customHeight="1">
      <c r="A585" s="427"/>
      <c r="B585" s="428"/>
      <c r="C585" s="428"/>
      <c r="D585" s="431"/>
      <c r="E585" s="485"/>
      <c r="F585" s="430"/>
      <c r="G585" s="430"/>
      <c r="H585" s="430"/>
      <c r="I585" s="430"/>
      <c r="J585" s="430"/>
      <c r="K585" s="430"/>
      <c r="L585" s="430"/>
      <c r="M585" s="430"/>
      <c r="N585" s="430"/>
      <c r="O585" s="430"/>
      <c r="P585" s="430"/>
    </row>
    <row r="586" spans="1:16" ht="14.25" customHeight="1">
      <c r="A586" s="427"/>
      <c r="B586" s="428"/>
      <c r="C586" s="428"/>
      <c r="D586" s="431"/>
      <c r="E586" s="485"/>
      <c r="F586" s="430"/>
      <c r="G586" s="430"/>
      <c r="H586" s="430"/>
      <c r="I586" s="430"/>
      <c r="J586" s="430"/>
      <c r="K586" s="430"/>
      <c r="L586" s="430"/>
      <c r="M586" s="430"/>
      <c r="N586" s="430"/>
      <c r="O586" s="430"/>
      <c r="P586" s="430"/>
    </row>
    <row r="587" spans="1:16" ht="14.25" customHeight="1">
      <c r="A587" s="427"/>
      <c r="B587" s="428"/>
      <c r="C587" s="428"/>
      <c r="D587" s="431"/>
      <c r="E587" s="485"/>
      <c r="F587" s="430"/>
      <c r="G587" s="430"/>
      <c r="H587" s="430"/>
      <c r="I587" s="430"/>
      <c r="J587" s="430"/>
      <c r="K587" s="430"/>
      <c r="L587" s="430"/>
      <c r="M587" s="430"/>
      <c r="N587" s="430"/>
      <c r="O587" s="430"/>
      <c r="P587" s="430"/>
    </row>
    <row r="588" spans="1:16" ht="14.25" customHeight="1">
      <c r="A588" s="427"/>
      <c r="B588" s="428"/>
      <c r="C588" s="428"/>
      <c r="D588" s="431"/>
      <c r="E588" s="485"/>
      <c r="F588" s="430"/>
      <c r="G588" s="430"/>
      <c r="H588" s="430"/>
      <c r="I588" s="430"/>
      <c r="J588" s="430"/>
      <c r="K588" s="430"/>
      <c r="L588" s="430"/>
      <c r="M588" s="430"/>
      <c r="N588" s="430"/>
      <c r="O588" s="430"/>
      <c r="P588" s="430"/>
    </row>
    <row r="589" spans="1:16" ht="14.25" customHeight="1">
      <c r="A589" s="427"/>
      <c r="B589" s="428"/>
      <c r="C589" s="428"/>
      <c r="D589" s="431"/>
      <c r="E589" s="485"/>
      <c r="F589" s="430"/>
      <c r="G589" s="430"/>
      <c r="H589" s="430"/>
      <c r="I589" s="430"/>
      <c r="J589" s="430"/>
      <c r="K589" s="430"/>
      <c r="L589" s="430"/>
      <c r="M589" s="430"/>
      <c r="N589" s="430"/>
      <c r="O589" s="430"/>
      <c r="P589" s="430"/>
    </row>
    <row r="590" spans="1:16" ht="14.25" customHeight="1">
      <c r="A590" s="427"/>
      <c r="B590" s="428"/>
      <c r="C590" s="428"/>
      <c r="D590" s="431"/>
      <c r="E590" s="485"/>
      <c r="F590" s="430"/>
      <c r="G590" s="430"/>
      <c r="H590" s="430"/>
      <c r="I590" s="430"/>
      <c r="J590" s="430"/>
      <c r="K590" s="430"/>
      <c r="L590" s="430"/>
      <c r="M590" s="430"/>
      <c r="N590" s="430"/>
      <c r="O590" s="430"/>
      <c r="P590" s="430"/>
    </row>
    <row r="591" spans="1:16" ht="14.25" customHeight="1">
      <c r="A591" s="427"/>
      <c r="B591" s="428"/>
      <c r="C591" s="428"/>
      <c r="D591" s="431"/>
      <c r="E591" s="485"/>
      <c r="F591" s="430"/>
      <c r="G591" s="430"/>
      <c r="H591" s="430"/>
      <c r="I591" s="430"/>
      <c r="J591" s="430"/>
      <c r="K591" s="430"/>
      <c r="L591" s="430"/>
      <c r="M591" s="430"/>
      <c r="N591" s="430"/>
      <c r="O591" s="430"/>
      <c r="P591" s="430"/>
    </row>
    <row r="592" spans="1:16" ht="14.25" customHeight="1">
      <c r="A592" s="427"/>
      <c r="B592" s="428"/>
      <c r="C592" s="428"/>
      <c r="D592" s="431"/>
      <c r="E592" s="485"/>
      <c r="F592" s="430"/>
      <c r="G592" s="430"/>
      <c r="H592" s="430"/>
      <c r="I592" s="430"/>
      <c r="J592" s="430"/>
      <c r="K592" s="430"/>
      <c r="L592" s="430"/>
      <c r="M592" s="430"/>
      <c r="N592" s="430"/>
      <c r="O592" s="430"/>
      <c r="P592" s="430"/>
    </row>
    <row r="593" spans="1:16" ht="14.25" customHeight="1">
      <c r="A593" s="427"/>
      <c r="B593" s="428"/>
      <c r="C593" s="428"/>
      <c r="D593" s="431"/>
      <c r="E593" s="485"/>
      <c r="F593" s="430"/>
      <c r="G593" s="430"/>
      <c r="H593" s="430"/>
      <c r="I593" s="430"/>
      <c r="J593" s="430"/>
      <c r="K593" s="430"/>
      <c r="L593" s="430"/>
      <c r="M593" s="430"/>
      <c r="N593" s="430"/>
      <c r="O593" s="430"/>
      <c r="P593" s="430"/>
    </row>
    <row r="594" spans="1:16" ht="14.25" customHeight="1">
      <c r="A594" s="427"/>
      <c r="B594" s="428"/>
      <c r="C594" s="428"/>
      <c r="D594" s="431"/>
      <c r="E594" s="485"/>
      <c r="F594" s="430"/>
      <c r="G594" s="430"/>
      <c r="H594" s="430"/>
      <c r="I594" s="430"/>
      <c r="J594" s="430"/>
      <c r="K594" s="430"/>
      <c r="L594" s="430"/>
      <c r="M594" s="430"/>
      <c r="N594" s="430"/>
      <c r="O594" s="430"/>
      <c r="P594" s="430"/>
    </row>
    <row r="595" spans="1:16" ht="14.25" customHeight="1">
      <c r="A595" s="427"/>
      <c r="B595" s="428"/>
      <c r="C595" s="428"/>
      <c r="D595" s="431"/>
      <c r="E595" s="485"/>
      <c r="F595" s="430"/>
      <c r="G595" s="430"/>
      <c r="H595" s="430"/>
      <c r="I595" s="430"/>
      <c r="J595" s="430"/>
      <c r="K595" s="430"/>
      <c r="L595" s="430"/>
      <c r="M595" s="430"/>
      <c r="N595" s="430"/>
      <c r="O595" s="430"/>
      <c r="P595" s="430"/>
    </row>
    <row r="596" spans="1:16" ht="14.25" customHeight="1">
      <c r="A596" s="427"/>
      <c r="B596" s="428"/>
      <c r="C596" s="428"/>
      <c r="D596" s="431"/>
      <c r="E596" s="485"/>
      <c r="F596" s="430"/>
      <c r="G596" s="430"/>
      <c r="H596" s="430"/>
      <c r="I596" s="430"/>
      <c r="J596" s="430"/>
      <c r="K596" s="430"/>
      <c r="L596" s="430"/>
      <c r="M596" s="430"/>
      <c r="N596" s="430"/>
      <c r="O596" s="430"/>
      <c r="P596" s="430"/>
    </row>
    <row r="597" spans="1:16" ht="14.25" customHeight="1">
      <c r="A597" s="427"/>
      <c r="B597" s="428"/>
      <c r="C597" s="428"/>
      <c r="D597" s="431"/>
      <c r="E597" s="485"/>
      <c r="F597" s="430"/>
      <c r="G597" s="430"/>
      <c r="H597" s="430"/>
      <c r="I597" s="430"/>
      <c r="J597" s="430"/>
      <c r="K597" s="430"/>
      <c r="L597" s="430"/>
      <c r="M597" s="430"/>
      <c r="N597" s="430"/>
      <c r="O597" s="430"/>
      <c r="P597" s="430"/>
    </row>
    <row r="598" spans="1:16" ht="14.25" customHeight="1">
      <c r="A598" s="427"/>
      <c r="B598" s="428"/>
      <c r="C598" s="428"/>
      <c r="D598" s="431"/>
      <c r="E598" s="485"/>
      <c r="F598" s="430"/>
      <c r="G598" s="430"/>
      <c r="H598" s="430"/>
      <c r="I598" s="430"/>
      <c r="J598" s="430"/>
      <c r="K598" s="430"/>
      <c r="L598" s="430"/>
      <c r="M598" s="430"/>
      <c r="N598" s="430"/>
      <c r="O598" s="430"/>
      <c r="P598" s="430"/>
    </row>
    <row r="599" spans="1:16" ht="14.25" customHeight="1">
      <c r="A599" s="427"/>
      <c r="B599" s="428"/>
      <c r="C599" s="428"/>
      <c r="D599" s="431"/>
      <c r="E599" s="485"/>
      <c r="F599" s="430"/>
      <c r="G599" s="430"/>
      <c r="H599" s="430"/>
      <c r="I599" s="430"/>
      <c r="J599" s="430"/>
      <c r="K599" s="430"/>
      <c r="L599" s="430"/>
      <c r="M599" s="430"/>
      <c r="N599" s="430"/>
      <c r="O599" s="430"/>
      <c r="P599" s="430"/>
    </row>
    <row r="600" spans="1:16" ht="14.25" customHeight="1">
      <c r="A600" s="427"/>
      <c r="B600" s="428"/>
      <c r="C600" s="428"/>
      <c r="D600" s="431"/>
      <c r="E600" s="485"/>
      <c r="F600" s="430"/>
      <c r="G600" s="430"/>
      <c r="H600" s="430"/>
      <c r="I600" s="430"/>
      <c r="J600" s="430"/>
      <c r="K600" s="430"/>
      <c r="L600" s="430"/>
      <c r="M600" s="430"/>
      <c r="N600" s="430"/>
      <c r="O600" s="430"/>
      <c r="P600" s="430"/>
    </row>
    <row r="601" spans="1:16" ht="14.25" customHeight="1">
      <c r="A601" s="427"/>
      <c r="B601" s="428"/>
      <c r="C601" s="428"/>
      <c r="D601" s="431"/>
      <c r="E601" s="485"/>
      <c r="F601" s="430"/>
      <c r="G601" s="430"/>
      <c r="H601" s="430"/>
      <c r="I601" s="430"/>
      <c r="J601" s="430"/>
      <c r="K601" s="430"/>
      <c r="L601" s="430"/>
      <c r="M601" s="430"/>
      <c r="N601" s="430"/>
      <c r="O601" s="430"/>
      <c r="P601" s="430"/>
    </row>
    <row r="602" spans="1:16" ht="14.25" customHeight="1">
      <c r="A602" s="427"/>
      <c r="B602" s="428"/>
      <c r="C602" s="428"/>
      <c r="D602" s="431"/>
      <c r="E602" s="485"/>
      <c r="F602" s="430"/>
      <c r="G602" s="430"/>
      <c r="H602" s="430"/>
      <c r="I602" s="430"/>
      <c r="J602" s="430"/>
      <c r="K602" s="430"/>
      <c r="L602" s="430"/>
      <c r="M602" s="430"/>
      <c r="N602" s="430"/>
      <c r="O602" s="430"/>
      <c r="P602" s="430"/>
    </row>
    <row r="603" spans="1:16" ht="14.25" customHeight="1">
      <c r="A603" s="427"/>
      <c r="B603" s="428"/>
      <c r="C603" s="428"/>
      <c r="D603" s="431"/>
      <c r="E603" s="485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0"/>
    </row>
    <row r="604" spans="1:16" ht="14.25" customHeight="1">
      <c r="A604" s="427"/>
      <c r="B604" s="428"/>
      <c r="C604" s="428"/>
      <c r="D604" s="431"/>
      <c r="E604" s="485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0"/>
    </row>
    <row r="605" spans="1:16" ht="14.25" customHeight="1">
      <c r="A605" s="427"/>
      <c r="B605" s="428"/>
      <c r="C605" s="428"/>
      <c r="D605" s="431"/>
      <c r="E605" s="485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0"/>
    </row>
    <row r="606" spans="1:16" ht="14.25" customHeight="1">
      <c r="A606" s="427"/>
      <c r="B606" s="428"/>
      <c r="C606" s="428"/>
      <c r="D606" s="431"/>
      <c r="E606" s="485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0"/>
    </row>
    <row r="607" spans="1:16" ht="14.25" customHeight="1">
      <c r="A607" s="427"/>
      <c r="B607" s="428"/>
      <c r="C607" s="428"/>
      <c r="D607" s="431"/>
      <c r="E607" s="485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0"/>
    </row>
    <row r="608" spans="1:16" ht="14.25" customHeight="1">
      <c r="A608" s="427"/>
      <c r="B608" s="428"/>
      <c r="C608" s="428"/>
      <c r="D608" s="431"/>
      <c r="E608" s="485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0"/>
    </row>
    <row r="609" spans="1:16" ht="14.25" customHeight="1">
      <c r="A609" s="427"/>
      <c r="B609" s="428"/>
      <c r="C609" s="428"/>
      <c r="D609" s="431"/>
      <c r="E609" s="485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0"/>
    </row>
    <row r="610" spans="1:16" ht="14.25" customHeight="1">
      <c r="A610" s="427"/>
      <c r="B610" s="428"/>
      <c r="C610" s="428"/>
      <c r="D610" s="431"/>
      <c r="E610" s="485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0"/>
    </row>
    <row r="611" spans="1:16" ht="14.25" customHeight="1">
      <c r="A611" s="427"/>
      <c r="B611" s="428"/>
      <c r="C611" s="428"/>
      <c r="D611" s="431"/>
      <c r="E611" s="485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0"/>
    </row>
    <row r="612" spans="1:16" ht="14.25" customHeight="1">
      <c r="A612" s="427"/>
      <c r="B612" s="428"/>
      <c r="C612" s="428"/>
      <c r="D612" s="431"/>
      <c r="E612" s="485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0"/>
    </row>
    <row r="613" spans="1:16" ht="14.25" customHeight="1">
      <c r="A613" s="427"/>
      <c r="B613" s="428"/>
      <c r="C613" s="428"/>
      <c r="D613" s="431"/>
      <c r="E613" s="485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</row>
    <row r="614" spans="1:16" ht="14.25" customHeight="1">
      <c r="A614" s="427"/>
      <c r="B614" s="428"/>
      <c r="C614" s="428"/>
      <c r="D614" s="431"/>
      <c r="E614" s="485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</row>
    <row r="615" spans="1:16" ht="14.25" customHeight="1">
      <c r="A615" s="427"/>
      <c r="B615" s="428"/>
      <c r="C615" s="428"/>
      <c r="D615" s="431"/>
      <c r="E615" s="485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</row>
    <row r="616" spans="1:16" ht="14.25" customHeight="1">
      <c r="A616" s="427"/>
      <c r="B616" s="428"/>
      <c r="C616" s="428"/>
      <c r="D616" s="431"/>
      <c r="E616" s="485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0"/>
    </row>
    <row r="617" spans="1:16" ht="14.25" customHeight="1">
      <c r="A617" s="427"/>
      <c r="B617" s="428"/>
      <c r="C617" s="428"/>
      <c r="D617" s="431"/>
      <c r="E617" s="485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0"/>
    </row>
    <row r="618" spans="1:16" ht="14.25" customHeight="1">
      <c r="A618" s="427"/>
      <c r="B618" s="428"/>
      <c r="C618" s="428"/>
      <c r="D618" s="431"/>
      <c r="E618" s="485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0"/>
    </row>
    <row r="619" spans="1:16" ht="14.25" customHeight="1">
      <c r="A619" s="427"/>
      <c r="B619" s="428"/>
      <c r="C619" s="428"/>
      <c r="D619" s="431"/>
      <c r="E619" s="485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0"/>
    </row>
    <row r="620" spans="1:16" ht="14.25" customHeight="1">
      <c r="A620" s="427"/>
      <c r="B620" s="428"/>
      <c r="C620" s="428"/>
      <c r="D620" s="431"/>
      <c r="E620" s="485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0"/>
    </row>
    <row r="621" spans="1:16" ht="14.25" customHeight="1">
      <c r="A621" s="427"/>
      <c r="B621" s="428"/>
      <c r="C621" s="428"/>
      <c r="D621" s="431"/>
      <c r="E621" s="485"/>
      <c r="F621" s="430"/>
      <c r="G621" s="430"/>
      <c r="H621" s="430"/>
      <c r="I621" s="430"/>
      <c r="J621" s="430"/>
      <c r="K621" s="430"/>
      <c r="L621" s="430"/>
      <c r="M621" s="430"/>
      <c r="N621" s="430"/>
      <c r="O621" s="430"/>
      <c r="P621" s="430"/>
    </row>
    <row r="622" spans="1:16" ht="14.25" customHeight="1">
      <c r="A622" s="427"/>
      <c r="B622" s="428"/>
      <c r="C622" s="428"/>
      <c r="D622" s="431"/>
      <c r="E622" s="485"/>
      <c r="F622" s="430"/>
      <c r="G622" s="430"/>
      <c r="H622" s="430"/>
      <c r="I622" s="430"/>
      <c r="J622" s="430"/>
      <c r="K622" s="430"/>
      <c r="L622" s="430"/>
      <c r="M622" s="430"/>
      <c r="N622" s="430"/>
      <c r="O622" s="430"/>
      <c r="P622" s="430"/>
    </row>
    <row r="623" spans="1:16" ht="14.25" customHeight="1">
      <c r="A623" s="427"/>
      <c r="B623" s="428"/>
      <c r="C623" s="428"/>
      <c r="D623" s="431"/>
      <c r="E623" s="485"/>
      <c r="F623" s="430"/>
      <c r="G623" s="430"/>
      <c r="H623" s="430"/>
      <c r="I623" s="430"/>
      <c r="J623" s="430"/>
      <c r="K623" s="430"/>
      <c r="L623" s="430"/>
      <c r="M623" s="430"/>
      <c r="N623" s="430"/>
      <c r="O623" s="430"/>
      <c r="P623" s="430"/>
    </row>
    <row r="624" spans="1:16" ht="14.25" customHeight="1">
      <c r="A624" s="427"/>
      <c r="B624" s="428"/>
      <c r="C624" s="428"/>
      <c r="D624" s="431"/>
      <c r="E624" s="485"/>
      <c r="F624" s="430"/>
      <c r="G624" s="430"/>
      <c r="H624" s="430"/>
      <c r="I624" s="430"/>
      <c r="J624" s="430"/>
      <c r="K624" s="430"/>
      <c r="L624" s="430"/>
      <c r="M624" s="430"/>
      <c r="N624" s="430"/>
      <c r="O624" s="430"/>
      <c r="P624" s="430"/>
    </row>
    <row r="625" spans="1:16" ht="14.25" customHeight="1">
      <c r="A625" s="427"/>
      <c r="B625" s="428"/>
      <c r="C625" s="428"/>
      <c r="D625" s="431"/>
      <c r="E625" s="485"/>
      <c r="F625" s="430"/>
      <c r="G625" s="430"/>
      <c r="H625" s="430"/>
      <c r="I625" s="430"/>
      <c r="J625" s="430"/>
      <c r="K625" s="430"/>
      <c r="L625" s="430"/>
      <c r="M625" s="430"/>
      <c r="N625" s="430"/>
      <c r="O625" s="430"/>
      <c r="P625" s="430"/>
    </row>
    <row r="626" spans="1:16" ht="14.25" customHeight="1">
      <c r="A626" s="427"/>
      <c r="B626" s="428"/>
      <c r="C626" s="428"/>
      <c r="D626" s="431"/>
      <c r="E626" s="485"/>
      <c r="F626" s="430"/>
      <c r="G626" s="430"/>
      <c r="H626" s="430"/>
      <c r="I626" s="430"/>
      <c r="J626" s="430"/>
      <c r="K626" s="430"/>
      <c r="L626" s="430"/>
      <c r="M626" s="430"/>
      <c r="N626" s="430"/>
      <c r="O626" s="430"/>
      <c r="P626" s="430"/>
    </row>
    <row r="627" spans="1:16" ht="14.25" customHeight="1">
      <c r="A627" s="427"/>
      <c r="B627" s="428"/>
      <c r="C627" s="428"/>
      <c r="D627" s="431"/>
      <c r="E627" s="485"/>
      <c r="F627" s="430"/>
      <c r="G627" s="430"/>
      <c r="H627" s="430"/>
      <c r="I627" s="430"/>
      <c r="J627" s="430"/>
      <c r="K627" s="430"/>
      <c r="L627" s="430"/>
      <c r="M627" s="430"/>
      <c r="N627" s="430"/>
      <c r="O627" s="430"/>
      <c r="P627" s="430"/>
    </row>
    <row r="628" spans="1:16" ht="14.25" customHeight="1">
      <c r="A628" s="427"/>
      <c r="B628" s="428"/>
      <c r="C628" s="428"/>
      <c r="D628" s="431"/>
      <c r="E628" s="485"/>
      <c r="F628" s="430"/>
      <c r="G628" s="430"/>
      <c r="H628" s="430"/>
      <c r="I628" s="430"/>
      <c r="J628" s="430"/>
      <c r="K628" s="430"/>
      <c r="L628" s="430"/>
      <c r="M628" s="430"/>
      <c r="N628" s="430"/>
      <c r="O628" s="430"/>
      <c r="P628" s="430"/>
    </row>
    <row r="629" spans="1:16" ht="14.25" customHeight="1">
      <c r="A629" s="427"/>
      <c r="B629" s="428"/>
      <c r="C629" s="428"/>
      <c r="D629" s="431"/>
      <c r="E629" s="485"/>
      <c r="F629" s="430"/>
      <c r="G629" s="430"/>
      <c r="H629" s="430"/>
      <c r="I629" s="430"/>
      <c r="J629" s="430"/>
      <c r="K629" s="430"/>
      <c r="L629" s="430"/>
      <c r="M629" s="430"/>
      <c r="N629" s="430"/>
      <c r="O629" s="430"/>
      <c r="P629" s="430"/>
    </row>
    <row r="630" spans="1:16" ht="14.25" customHeight="1">
      <c r="A630" s="427"/>
      <c r="B630" s="428"/>
      <c r="C630" s="428"/>
      <c r="D630" s="431"/>
      <c r="E630" s="485"/>
      <c r="F630" s="430"/>
      <c r="G630" s="430"/>
      <c r="H630" s="430"/>
      <c r="I630" s="430"/>
      <c r="J630" s="430"/>
      <c r="K630" s="430"/>
      <c r="L630" s="430"/>
      <c r="M630" s="430"/>
      <c r="N630" s="430"/>
      <c r="O630" s="430"/>
      <c r="P630" s="430"/>
    </row>
    <row r="631" spans="1:16" ht="14.25" customHeight="1">
      <c r="A631" s="427"/>
      <c r="B631" s="428"/>
      <c r="C631" s="428"/>
      <c r="D631" s="431"/>
      <c r="E631" s="485"/>
      <c r="F631" s="430"/>
      <c r="G631" s="430"/>
      <c r="H631" s="430"/>
      <c r="I631" s="430"/>
      <c r="J631" s="430"/>
      <c r="K631" s="430"/>
      <c r="L631" s="430"/>
      <c r="M631" s="430"/>
      <c r="N631" s="430"/>
      <c r="O631" s="430"/>
      <c r="P631" s="430"/>
    </row>
    <row r="632" spans="1:16" ht="14.25" customHeight="1">
      <c r="A632" s="427"/>
      <c r="B632" s="428"/>
      <c r="C632" s="428"/>
      <c r="D632" s="431"/>
      <c r="E632" s="485"/>
      <c r="F632" s="430"/>
      <c r="G632" s="430"/>
      <c r="H632" s="430"/>
      <c r="I632" s="430"/>
      <c r="J632" s="430"/>
      <c r="K632" s="430"/>
      <c r="L632" s="430"/>
      <c r="M632" s="430"/>
      <c r="N632" s="430"/>
      <c r="O632" s="430"/>
      <c r="P632" s="430"/>
    </row>
    <row r="633" spans="1:16" ht="14.25" customHeight="1">
      <c r="A633" s="427"/>
      <c r="B633" s="428"/>
      <c r="C633" s="428"/>
      <c r="D633" s="431"/>
      <c r="E633" s="485"/>
      <c r="F633" s="430"/>
      <c r="G633" s="430"/>
      <c r="H633" s="430"/>
      <c r="I633" s="430"/>
      <c r="J633" s="430"/>
      <c r="K633" s="430"/>
      <c r="L633" s="430"/>
      <c r="M633" s="430"/>
      <c r="N633" s="430"/>
      <c r="O633" s="430"/>
      <c r="P633" s="430"/>
    </row>
    <row r="634" spans="1:16" ht="14.25" customHeight="1">
      <c r="A634" s="427"/>
      <c r="B634" s="428"/>
      <c r="C634" s="428"/>
      <c r="D634" s="431"/>
      <c r="E634" s="485"/>
      <c r="F634" s="430"/>
      <c r="G634" s="430"/>
      <c r="H634" s="430"/>
      <c r="I634" s="430"/>
      <c r="J634" s="430"/>
      <c r="K634" s="430"/>
      <c r="L634" s="430"/>
      <c r="M634" s="430"/>
      <c r="N634" s="430"/>
      <c r="O634" s="430"/>
      <c r="P634" s="430"/>
    </row>
    <row r="635" spans="1:16" ht="14.25" customHeight="1">
      <c r="A635" s="427"/>
      <c r="B635" s="428"/>
      <c r="C635" s="428"/>
      <c r="D635" s="431"/>
      <c r="E635" s="485"/>
      <c r="F635" s="430"/>
      <c r="G635" s="430"/>
      <c r="H635" s="430"/>
      <c r="I635" s="430"/>
      <c r="J635" s="430"/>
      <c r="K635" s="430"/>
      <c r="L635" s="430"/>
      <c r="M635" s="430"/>
      <c r="N635" s="430"/>
      <c r="O635" s="430"/>
      <c r="P635" s="430"/>
    </row>
    <row r="636" spans="1:16" ht="14.25" customHeight="1">
      <c r="A636" s="427"/>
      <c r="B636" s="428"/>
      <c r="C636" s="428"/>
      <c r="D636" s="431"/>
      <c r="E636" s="485"/>
      <c r="F636" s="430"/>
      <c r="G636" s="430"/>
      <c r="H636" s="430"/>
      <c r="I636" s="430"/>
      <c r="J636" s="430"/>
      <c r="K636" s="430"/>
      <c r="L636" s="430"/>
      <c r="M636" s="430"/>
      <c r="N636" s="430"/>
      <c r="O636" s="430"/>
      <c r="P636" s="430"/>
    </row>
    <row r="637" spans="1:16" ht="14.25" customHeight="1">
      <c r="A637" s="427"/>
      <c r="B637" s="428"/>
      <c r="C637" s="428"/>
      <c r="D637" s="431"/>
      <c r="E637" s="485"/>
      <c r="F637" s="430"/>
      <c r="G637" s="430"/>
      <c r="H637" s="430"/>
      <c r="I637" s="430"/>
      <c r="J637" s="430"/>
      <c r="K637" s="430"/>
      <c r="L637" s="430"/>
      <c r="M637" s="430"/>
      <c r="N637" s="430"/>
      <c r="O637" s="430"/>
      <c r="P637" s="430"/>
    </row>
    <row r="638" spans="1:16" ht="14.25" customHeight="1">
      <c r="A638" s="427"/>
      <c r="B638" s="428"/>
      <c r="C638" s="428"/>
      <c r="D638" s="431"/>
      <c r="E638" s="485"/>
      <c r="F638" s="430"/>
      <c r="G638" s="430"/>
      <c r="H638" s="430"/>
      <c r="I638" s="430"/>
      <c r="J638" s="430"/>
      <c r="K638" s="430"/>
      <c r="L638" s="430"/>
      <c r="M638" s="430"/>
      <c r="N638" s="430"/>
      <c r="O638" s="430"/>
      <c r="P638" s="430"/>
    </row>
    <row r="639" spans="1:16" ht="14.25" customHeight="1">
      <c r="A639" s="427"/>
      <c r="B639" s="428"/>
      <c r="C639" s="428"/>
      <c r="D639" s="431"/>
      <c r="E639" s="485"/>
      <c r="F639" s="430"/>
      <c r="G639" s="430"/>
      <c r="H639" s="430"/>
      <c r="I639" s="430"/>
      <c r="J639" s="430"/>
      <c r="K639" s="430"/>
      <c r="L639" s="430"/>
      <c r="M639" s="430"/>
      <c r="N639" s="430"/>
      <c r="O639" s="430"/>
      <c r="P639" s="430"/>
    </row>
    <row r="640" spans="1:16" ht="14.25" customHeight="1">
      <c r="A640" s="427"/>
      <c r="B640" s="428"/>
      <c r="C640" s="428"/>
      <c r="D640" s="431"/>
      <c r="E640" s="485"/>
      <c r="F640" s="430"/>
      <c r="G640" s="430"/>
      <c r="H640" s="430"/>
      <c r="I640" s="430"/>
      <c r="J640" s="430"/>
      <c r="K640" s="430"/>
      <c r="L640" s="430"/>
      <c r="M640" s="430"/>
      <c r="N640" s="430"/>
      <c r="O640" s="430"/>
      <c r="P640" s="430"/>
    </row>
    <row r="641" spans="1:16" ht="14.25" customHeight="1">
      <c r="A641" s="427"/>
      <c r="B641" s="428"/>
      <c r="C641" s="428"/>
      <c r="D641" s="431"/>
      <c r="E641" s="485"/>
      <c r="F641" s="430"/>
      <c r="G641" s="430"/>
      <c r="H641" s="430"/>
      <c r="I641" s="430"/>
      <c r="J641" s="430"/>
      <c r="K641" s="430"/>
      <c r="L641" s="430"/>
      <c r="M641" s="430"/>
      <c r="N641" s="430"/>
      <c r="O641" s="430"/>
      <c r="P641" s="430"/>
    </row>
    <row r="642" spans="1:16" ht="14.25" customHeight="1">
      <c r="A642" s="427"/>
      <c r="B642" s="428"/>
      <c r="C642" s="428"/>
      <c r="D642" s="431"/>
      <c r="E642" s="485"/>
      <c r="F642" s="430"/>
      <c r="G642" s="430"/>
      <c r="H642" s="430"/>
      <c r="I642" s="430"/>
      <c r="J642" s="430"/>
      <c r="K642" s="430"/>
      <c r="L642" s="430"/>
      <c r="M642" s="430"/>
      <c r="N642" s="430"/>
      <c r="O642" s="430"/>
      <c r="P642" s="430"/>
    </row>
    <row r="643" spans="1:16" ht="14.25" customHeight="1">
      <c r="A643" s="427"/>
      <c r="B643" s="428"/>
      <c r="C643" s="428"/>
      <c r="D643" s="431"/>
      <c r="E643" s="485"/>
      <c r="F643" s="430"/>
      <c r="G643" s="430"/>
      <c r="H643" s="430"/>
      <c r="I643" s="430"/>
      <c r="J643" s="430"/>
      <c r="K643" s="430"/>
      <c r="L643" s="430"/>
      <c r="M643" s="430"/>
      <c r="N643" s="430"/>
      <c r="O643" s="430"/>
      <c r="P643" s="430"/>
    </row>
    <row r="644" spans="1:16" ht="14.25" customHeight="1">
      <c r="A644" s="427"/>
      <c r="B644" s="428"/>
      <c r="C644" s="428"/>
      <c r="D644" s="431"/>
      <c r="E644" s="485"/>
      <c r="F644" s="430"/>
      <c r="G644" s="430"/>
      <c r="H644" s="430"/>
      <c r="I644" s="430"/>
      <c r="J644" s="430"/>
      <c r="K644" s="430"/>
      <c r="L644" s="430"/>
      <c r="M644" s="430"/>
      <c r="N644" s="430"/>
      <c r="O644" s="430"/>
      <c r="P644" s="430"/>
    </row>
    <row r="645" spans="1:16" ht="14.25" customHeight="1">
      <c r="A645" s="427"/>
      <c r="B645" s="428"/>
      <c r="C645" s="428"/>
      <c r="D645" s="431"/>
      <c r="E645" s="485"/>
      <c r="F645" s="430"/>
      <c r="G645" s="430"/>
      <c r="H645" s="430"/>
      <c r="I645" s="430"/>
      <c r="J645" s="430"/>
      <c r="K645" s="430"/>
      <c r="L645" s="430"/>
      <c r="M645" s="430"/>
      <c r="N645" s="430"/>
      <c r="O645" s="430"/>
      <c r="P645" s="430"/>
    </row>
    <row r="646" spans="1:16" ht="14.25" customHeight="1">
      <c r="A646" s="427"/>
      <c r="B646" s="428"/>
      <c r="C646" s="428"/>
      <c r="D646" s="431"/>
      <c r="E646" s="485"/>
      <c r="F646" s="430"/>
      <c r="G646" s="430"/>
      <c r="H646" s="430"/>
      <c r="I646" s="430"/>
      <c r="J646" s="430"/>
      <c r="K646" s="430"/>
      <c r="L646" s="430"/>
      <c r="M646" s="430"/>
      <c r="N646" s="430"/>
      <c r="O646" s="430"/>
      <c r="P646" s="430"/>
    </row>
    <row r="647" spans="1:16" ht="14.25" customHeight="1">
      <c r="A647" s="427"/>
      <c r="B647" s="428"/>
      <c r="C647" s="428"/>
      <c r="D647" s="431"/>
      <c r="E647" s="485"/>
      <c r="F647" s="430"/>
      <c r="G647" s="430"/>
      <c r="H647" s="430"/>
      <c r="I647" s="430"/>
      <c r="J647" s="430"/>
      <c r="K647" s="430"/>
      <c r="L647" s="430"/>
      <c r="M647" s="430"/>
      <c r="N647" s="430"/>
      <c r="O647" s="430"/>
      <c r="P647" s="430"/>
    </row>
    <row r="648" spans="1:16" ht="14.25" customHeight="1">
      <c r="A648" s="427"/>
      <c r="B648" s="428"/>
      <c r="C648" s="428"/>
      <c r="D648" s="431"/>
      <c r="E648" s="485"/>
      <c r="F648" s="430"/>
      <c r="G648" s="430"/>
      <c r="H648" s="430"/>
      <c r="I648" s="430"/>
      <c r="J648" s="430"/>
      <c r="K648" s="430"/>
      <c r="L648" s="430"/>
      <c r="M648" s="430"/>
      <c r="N648" s="430"/>
      <c r="O648" s="430"/>
      <c r="P648" s="430"/>
    </row>
    <row r="649" spans="1:16" ht="14.25" customHeight="1">
      <c r="A649" s="427"/>
      <c r="B649" s="428"/>
      <c r="C649" s="428"/>
      <c r="D649" s="431"/>
      <c r="E649" s="485"/>
      <c r="F649" s="430"/>
      <c r="G649" s="430"/>
      <c r="H649" s="430"/>
      <c r="I649" s="430"/>
      <c r="J649" s="430"/>
      <c r="K649" s="430"/>
      <c r="L649" s="430"/>
      <c r="M649" s="430"/>
      <c r="N649" s="430"/>
      <c r="O649" s="430"/>
      <c r="P649" s="430"/>
    </row>
    <row r="650" spans="1:16" ht="14.25" customHeight="1">
      <c r="A650" s="427"/>
      <c r="B650" s="428"/>
      <c r="C650" s="428"/>
      <c r="D650" s="431"/>
      <c r="E650" s="485"/>
      <c r="F650" s="430"/>
      <c r="G650" s="430"/>
      <c r="H650" s="430"/>
      <c r="I650" s="430"/>
      <c r="J650" s="430"/>
      <c r="K650" s="430"/>
      <c r="L650" s="430"/>
      <c r="M650" s="430"/>
      <c r="N650" s="430"/>
      <c r="O650" s="430"/>
      <c r="P650" s="430"/>
    </row>
    <row r="651" spans="1:16" ht="14.25" customHeight="1">
      <c r="A651" s="427"/>
      <c r="B651" s="428"/>
      <c r="C651" s="428"/>
      <c r="D651" s="431"/>
      <c r="E651" s="485"/>
      <c r="F651" s="430"/>
      <c r="G651" s="430"/>
      <c r="H651" s="430"/>
      <c r="I651" s="430"/>
      <c r="J651" s="430"/>
      <c r="K651" s="430"/>
      <c r="L651" s="430"/>
      <c r="M651" s="430"/>
      <c r="N651" s="430"/>
      <c r="O651" s="430"/>
      <c r="P651" s="430"/>
    </row>
    <row r="652" spans="1:16" ht="14.25" customHeight="1">
      <c r="A652" s="427"/>
      <c r="B652" s="428"/>
      <c r="C652" s="428"/>
      <c r="D652" s="431"/>
      <c r="E652" s="485"/>
      <c r="F652" s="430"/>
      <c r="G652" s="430"/>
      <c r="H652" s="430"/>
      <c r="I652" s="430"/>
      <c r="J652" s="430"/>
      <c r="K652" s="430"/>
      <c r="L652" s="430"/>
      <c r="M652" s="430"/>
      <c r="N652" s="430"/>
      <c r="O652" s="430"/>
      <c r="P652" s="430"/>
    </row>
    <row r="653" spans="1:16" ht="14.25" customHeight="1">
      <c r="A653" s="427"/>
      <c r="B653" s="428"/>
      <c r="C653" s="428"/>
      <c r="D653" s="431"/>
      <c r="E653" s="485"/>
      <c r="F653" s="430"/>
      <c r="G653" s="430"/>
      <c r="H653" s="430"/>
      <c r="I653" s="430"/>
      <c r="J653" s="430"/>
      <c r="K653" s="430"/>
      <c r="L653" s="430"/>
      <c r="M653" s="430"/>
      <c r="N653" s="430"/>
      <c r="O653" s="430"/>
      <c r="P653" s="430"/>
    </row>
    <row r="654" spans="1:16" ht="14.25" customHeight="1">
      <c r="A654" s="427"/>
      <c r="B654" s="428"/>
      <c r="C654" s="428"/>
      <c r="D654" s="431"/>
      <c r="E654" s="485"/>
      <c r="F654" s="430"/>
      <c r="G654" s="430"/>
      <c r="H654" s="430"/>
      <c r="I654" s="430"/>
      <c r="J654" s="430"/>
      <c r="K654" s="430"/>
      <c r="L654" s="430"/>
      <c r="M654" s="430"/>
      <c r="N654" s="430"/>
      <c r="O654" s="430"/>
      <c r="P654" s="430"/>
    </row>
    <row r="655" spans="1:16" ht="14.25" customHeight="1">
      <c r="A655" s="427"/>
      <c r="B655" s="428"/>
      <c r="C655" s="428"/>
      <c r="D655" s="431"/>
      <c r="E655" s="485"/>
      <c r="F655" s="430"/>
      <c r="G655" s="430"/>
      <c r="H655" s="430"/>
      <c r="I655" s="430"/>
      <c r="J655" s="430"/>
      <c r="K655" s="430"/>
      <c r="L655" s="430"/>
      <c r="M655" s="430"/>
      <c r="N655" s="430"/>
      <c r="O655" s="430"/>
      <c r="P655" s="430"/>
    </row>
    <row r="656" spans="1:16" ht="14.25" customHeight="1">
      <c r="A656" s="427"/>
      <c r="B656" s="428"/>
      <c r="C656" s="428"/>
      <c r="D656" s="431"/>
      <c r="E656" s="485"/>
      <c r="F656" s="430"/>
      <c r="G656" s="430"/>
      <c r="H656" s="430"/>
      <c r="I656" s="430"/>
      <c r="J656" s="430"/>
      <c r="K656" s="430"/>
      <c r="L656" s="430"/>
      <c r="M656" s="430"/>
      <c r="N656" s="430"/>
      <c r="O656" s="430"/>
      <c r="P656" s="430"/>
    </row>
    <row r="657" spans="1:16" ht="14.25" customHeight="1">
      <c r="A657" s="427"/>
      <c r="B657" s="428"/>
      <c r="C657" s="428"/>
      <c r="D657" s="431"/>
      <c r="E657" s="485"/>
      <c r="F657" s="430"/>
      <c r="G657" s="430"/>
      <c r="H657" s="430"/>
      <c r="I657" s="430"/>
      <c r="J657" s="430"/>
      <c r="K657" s="430"/>
      <c r="L657" s="430"/>
      <c r="M657" s="430"/>
      <c r="N657" s="430"/>
      <c r="O657" s="430"/>
      <c r="P657" s="430"/>
    </row>
    <row r="658" spans="1:16" ht="14.25" customHeight="1">
      <c r="A658" s="427"/>
      <c r="B658" s="428"/>
      <c r="C658" s="428"/>
      <c r="D658" s="431"/>
      <c r="E658" s="485"/>
      <c r="F658" s="430"/>
      <c r="G658" s="430"/>
      <c r="H658" s="430"/>
      <c r="I658" s="430"/>
      <c r="J658" s="430"/>
      <c r="K658" s="430"/>
      <c r="L658" s="430"/>
      <c r="M658" s="430"/>
      <c r="N658" s="430"/>
      <c r="O658" s="430"/>
      <c r="P658" s="430"/>
    </row>
    <row r="659" spans="1:16" ht="14.25" customHeight="1">
      <c r="A659" s="427"/>
      <c r="B659" s="428"/>
      <c r="C659" s="428"/>
      <c r="D659" s="431"/>
      <c r="E659" s="485"/>
      <c r="F659" s="430"/>
      <c r="G659" s="430"/>
      <c r="H659" s="430"/>
      <c r="I659" s="430"/>
      <c r="J659" s="430"/>
      <c r="K659" s="430"/>
      <c r="L659" s="430"/>
      <c r="M659" s="430"/>
      <c r="N659" s="430"/>
      <c r="O659" s="430"/>
      <c r="P659" s="430"/>
    </row>
    <row r="660" spans="1:16" ht="14.25" customHeight="1">
      <c r="A660" s="427"/>
      <c r="B660" s="428"/>
      <c r="C660" s="428"/>
      <c r="D660" s="431"/>
      <c r="E660" s="485"/>
      <c r="F660" s="430"/>
      <c r="G660" s="430"/>
      <c r="H660" s="430"/>
      <c r="I660" s="430"/>
      <c r="J660" s="430"/>
      <c r="K660" s="430"/>
      <c r="L660" s="430"/>
      <c r="M660" s="430"/>
      <c r="N660" s="430"/>
      <c r="O660" s="430"/>
      <c r="P660" s="430"/>
    </row>
    <row r="661" spans="1:16" ht="14.25" customHeight="1">
      <c r="A661" s="427"/>
      <c r="B661" s="428"/>
      <c r="C661" s="428"/>
      <c r="D661" s="431"/>
      <c r="E661" s="485"/>
      <c r="F661" s="430"/>
      <c r="G661" s="430"/>
      <c r="H661" s="430"/>
      <c r="I661" s="430"/>
      <c r="J661" s="430"/>
      <c r="K661" s="430"/>
      <c r="L661" s="430"/>
      <c r="M661" s="430"/>
      <c r="N661" s="430"/>
      <c r="O661" s="430"/>
      <c r="P661" s="430"/>
    </row>
    <row r="662" spans="1:16" ht="14.25" customHeight="1">
      <c r="A662" s="427"/>
      <c r="B662" s="428"/>
      <c r="C662" s="428"/>
      <c r="D662" s="431"/>
      <c r="E662" s="485"/>
      <c r="F662" s="430"/>
      <c r="G662" s="430"/>
      <c r="H662" s="430"/>
      <c r="I662" s="430"/>
      <c r="J662" s="430"/>
      <c r="K662" s="430"/>
      <c r="L662" s="430"/>
      <c r="M662" s="430"/>
      <c r="N662" s="430"/>
      <c r="O662" s="430"/>
      <c r="P662" s="430"/>
    </row>
    <row r="663" spans="1:16" ht="14.25" customHeight="1">
      <c r="A663" s="427"/>
      <c r="B663" s="428"/>
      <c r="C663" s="428"/>
      <c r="D663" s="431"/>
      <c r="E663" s="485"/>
      <c r="F663" s="430"/>
      <c r="G663" s="430"/>
      <c r="H663" s="430"/>
      <c r="I663" s="430"/>
      <c r="J663" s="430"/>
      <c r="K663" s="430"/>
      <c r="L663" s="430"/>
      <c r="M663" s="430"/>
      <c r="N663" s="430"/>
      <c r="O663" s="430"/>
      <c r="P663" s="430"/>
    </row>
    <row r="664" spans="1:16" ht="14.25" customHeight="1">
      <c r="A664" s="427"/>
      <c r="B664" s="428"/>
      <c r="C664" s="428"/>
      <c r="D664" s="431"/>
      <c r="E664" s="485"/>
      <c r="F664" s="430"/>
      <c r="G664" s="430"/>
      <c r="H664" s="430"/>
      <c r="I664" s="430"/>
      <c r="J664" s="430"/>
      <c r="K664" s="430"/>
      <c r="L664" s="430"/>
      <c r="M664" s="430"/>
      <c r="N664" s="430"/>
      <c r="O664" s="430"/>
      <c r="P664" s="430"/>
    </row>
    <row r="665" spans="1:16" ht="14.25" customHeight="1">
      <c r="A665" s="427"/>
      <c r="B665" s="428"/>
      <c r="C665" s="428"/>
      <c r="D665" s="431"/>
      <c r="E665" s="485"/>
      <c r="F665" s="430"/>
      <c r="G665" s="430"/>
      <c r="H665" s="430"/>
      <c r="I665" s="430"/>
      <c r="J665" s="430"/>
      <c r="K665" s="430"/>
      <c r="L665" s="430"/>
      <c r="M665" s="430"/>
      <c r="N665" s="430"/>
      <c r="O665" s="430"/>
      <c r="P665" s="430"/>
    </row>
    <row r="666" spans="1:16" ht="14.25" customHeight="1">
      <c r="A666" s="427"/>
      <c r="B666" s="428"/>
      <c r="C666" s="428"/>
      <c r="D666" s="431"/>
      <c r="E666" s="485"/>
      <c r="F666" s="430"/>
      <c r="G666" s="430"/>
      <c r="H666" s="430"/>
      <c r="I666" s="430"/>
      <c r="J666" s="430"/>
      <c r="K666" s="430"/>
      <c r="L666" s="430"/>
      <c r="M666" s="430"/>
      <c r="N666" s="430"/>
      <c r="O666" s="430"/>
      <c r="P666" s="430"/>
    </row>
    <row r="667" spans="1:16" ht="14.25" customHeight="1">
      <c r="A667" s="427"/>
      <c r="B667" s="428"/>
      <c r="C667" s="428"/>
      <c r="D667" s="431"/>
      <c r="E667" s="485"/>
      <c r="F667" s="430"/>
      <c r="G667" s="430"/>
      <c r="H667" s="430"/>
      <c r="I667" s="430"/>
      <c r="J667" s="430"/>
      <c r="K667" s="430"/>
      <c r="L667" s="430"/>
      <c r="M667" s="430"/>
      <c r="N667" s="430"/>
      <c r="O667" s="430"/>
      <c r="P667" s="430"/>
    </row>
    <row r="668" spans="1:16" ht="14.25" customHeight="1">
      <c r="A668" s="427"/>
      <c r="B668" s="428"/>
      <c r="C668" s="428"/>
      <c r="D668" s="431"/>
      <c r="E668" s="485"/>
      <c r="F668" s="430"/>
      <c r="G668" s="430"/>
      <c r="H668" s="430"/>
      <c r="I668" s="430"/>
      <c r="J668" s="430"/>
      <c r="K668" s="430"/>
      <c r="L668" s="430"/>
      <c r="M668" s="430"/>
      <c r="N668" s="430"/>
      <c r="O668" s="430"/>
      <c r="P668" s="430"/>
    </row>
    <row r="669" spans="1:16" ht="14.25" customHeight="1">
      <c r="A669" s="427"/>
      <c r="B669" s="428"/>
      <c r="C669" s="428"/>
      <c r="D669" s="431"/>
      <c r="E669" s="485"/>
      <c r="F669" s="430"/>
      <c r="G669" s="430"/>
      <c r="H669" s="430"/>
      <c r="I669" s="430"/>
      <c r="J669" s="430"/>
      <c r="K669" s="430"/>
      <c r="L669" s="430"/>
      <c r="M669" s="430"/>
      <c r="N669" s="430"/>
      <c r="O669" s="430"/>
      <c r="P669" s="430"/>
    </row>
    <row r="670" spans="1:16" ht="14.25" customHeight="1">
      <c r="A670" s="427"/>
      <c r="B670" s="428"/>
      <c r="C670" s="428"/>
      <c r="D670" s="431"/>
      <c r="E670" s="485"/>
      <c r="F670" s="430"/>
      <c r="G670" s="430"/>
      <c r="H670" s="430"/>
      <c r="I670" s="430"/>
      <c r="J670" s="430"/>
      <c r="K670" s="430"/>
      <c r="L670" s="430"/>
      <c r="M670" s="430"/>
      <c r="N670" s="430"/>
      <c r="O670" s="430"/>
      <c r="P670" s="430"/>
    </row>
    <row r="671" spans="1:16" ht="14.25" customHeight="1">
      <c r="A671" s="427"/>
      <c r="B671" s="428"/>
      <c r="C671" s="428"/>
      <c r="D671" s="431"/>
      <c r="E671" s="485"/>
      <c r="F671" s="430"/>
      <c r="G671" s="430"/>
      <c r="H671" s="430"/>
      <c r="I671" s="430"/>
      <c r="J671" s="430"/>
      <c r="K671" s="430"/>
      <c r="L671" s="430"/>
      <c r="M671" s="430"/>
      <c r="N671" s="430"/>
      <c r="O671" s="430"/>
      <c r="P671" s="430"/>
    </row>
    <row r="672" spans="1:16" ht="14.25" customHeight="1">
      <c r="A672" s="427"/>
      <c r="B672" s="428"/>
      <c r="C672" s="428"/>
      <c r="D672" s="431"/>
      <c r="E672" s="485"/>
      <c r="F672" s="430"/>
      <c r="G672" s="430"/>
      <c r="H672" s="430"/>
      <c r="I672" s="430"/>
      <c r="J672" s="430"/>
      <c r="K672" s="430"/>
      <c r="L672" s="430"/>
      <c r="M672" s="430"/>
      <c r="N672" s="430"/>
      <c r="O672" s="430"/>
      <c r="P672" s="430"/>
    </row>
    <row r="673" spans="1:16" ht="14.25" customHeight="1">
      <c r="A673" s="427"/>
      <c r="B673" s="428"/>
      <c r="C673" s="428"/>
      <c r="D673" s="431"/>
      <c r="E673" s="485"/>
      <c r="F673" s="430"/>
      <c r="G673" s="430"/>
      <c r="H673" s="430"/>
      <c r="I673" s="430"/>
      <c r="J673" s="430"/>
      <c r="K673" s="430"/>
      <c r="L673" s="430"/>
      <c r="M673" s="430"/>
      <c r="N673" s="430"/>
      <c r="O673" s="430"/>
      <c r="P673" s="430"/>
    </row>
    <row r="674" spans="1:16" ht="14.25" customHeight="1">
      <c r="A674" s="427"/>
      <c r="B674" s="428"/>
      <c r="C674" s="428"/>
      <c r="D674" s="431"/>
      <c r="E674" s="485"/>
      <c r="F674" s="430"/>
      <c r="G674" s="430"/>
      <c r="H674" s="430"/>
      <c r="I674" s="430"/>
      <c r="J674" s="430"/>
      <c r="K674" s="430"/>
      <c r="L674" s="430"/>
      <c r="M674" s="430"/>
      <c r="N674" s="430"/>
      <c r="O674" s="430"/>
      <c r="P674" s="430"/>
    </row>
    <row r="675" spans="1:16" ht="14.25" customHeight="1">
      <c r="A675" s="427"/>
      <c r="B675" s="428"/>
      <c r="C675" s="428"/>
      <c r="D675" s="431"/>
      <c r="E675" s="485"/>
      <c r="F675" s="430"/>
      <c r="G675" s="430"/>
      <c r="H675" s="430"/>
      <c r="I675" s="430"/>
      <c r="J675" s="430"/>
      <c r="K675" s="430"/>
      <c r="L675" s="430"/>
      <c r="M675" s="430"/>
      <c r="N675" s="430"/>
      <c r="O675" s="430"/>
      <c r="P675" s="430"/>
    </row>
    <row r="676" spans="1:16" ht="14.25" customHeight="1">
      <c r="A676" s="427"/>
      <c r="B676" s="428"/>
      <c r="C676" s="428"/>
      <c r="D676" s="431"/>
      <c r="E676" s="485"/>
      <c r="F676" s="430"/>
      <c r="G676" s="430"/>
      <c r="H676" s="430"/>
      <c r="I676" s="430"/>
      <c r="J676" s="430"/>
      <c r="K676" s="430"/>
      <c r="L676" s="430"/>
      <c r="M676" s="430"/>
      <c r="N676" s="430"/>
      <c r="O676" s="430"/>
      <c r="P676" s="430"/>
    </row>
    <row r="677" spans="1:16" ht="14.25" customHeight="1">
      <c r="A677" s="427"/>
      <c r="B677" s="428"/>
      <c r="C677" s="428"/>
      <c r="D677" s="431"/>
      <c r="E677" s="485"/>
      <c r="F677" s="430"/>
      <c r="G677" s="430"/>
      <c r="H677" s="430"/>
      <c r="I677" s="430"/>
      <c r="J677" s="430"/>
      <c r="K677" s="430"/>
      <c r="L677" s="430"/>
      <c r="M677" s="430"/>
      <c r="N677" s="430"/>
      <c r="O677" s="430"/>
      <c r="P677" s="430"/>
    </row>
    <row r="678" spans="1:16" ht="14.25" customHeight="1">
      <c r="A678" s="427"/>
      <c r="B678" s="428"/>
      <c r="C678" s="428"/>
      <c r="D678" s="431"/>
      <c r="E678" s="485"/>
      <c r="F678" s="430"/>
      <c r="G678" s="430"/>
      <c r="H678" s="430"/>
      <c r="I678" s="430"/>
      <c r="J678" s="430"/>
      <c r="K678" s="430"/>
      <c r="L678" s="430"/>
      <c r="M678" s="430"/>
      <c r="N678" s="430"/>
      <c r="O678" s="430"/>
      <c r="P678" s="430"/>
    </row>
    <row r="679" spans="1:16" ht="14.25" customHeight="1">
      <c r="A679" s="427"/>
      <c r="B679" s="428"/>
      <c r="C679" s="428"/>
      <c r="D679" s="431"/>
      <c r="E679" s="485"/>
      <c r="F679" s="430"/>
      <c r="G679" s="430"/>
      <c r="H679" s="430"/>
      <c r="I679" s="430"/>
      <c r="J679" s="430"/>
      <c r="K679" s="430"/>
      <c r="L679" s="430"/>
      <c r="M679" s="430"/>
      <c r="N679" s="430"/>
      <c r="O679" s="430"/>
      <c r="P679" s="430"/>
    </row>
    <row r="680" spans="1:16" ht="14.25" customHeight="1">
      <c r="A680" s="427"/>
      <c r="B680" s="428"/>
      <c r="C680" s="428"/>
      <c r="D680" s="431"/>
      <c r="E680" s="485"/>
      <c r="F680" s="430"/>
      <c r="G680" s="430"/>
      <c r="H680" s="430"/>
      <c r="I680" s="430"/>
      <c r="J680" s="430"/>
      <c r="K680" s="430"/>
      <c r="L680" s="430"/>
      <c r="M680" s="430"/>
      <c r="N680" s="430"/>
      <c r="O680" s="430"/>
      <c r="P680" s="430"/>
    </row>
    <row r="681" spans="1:16" ht="14.25" customHeight="1">
      <c r="A681" s="427"/>
      <c r="B681" s="428"/>
      <c r="C681" s="428"/>
      <c r="D681" s="431"/>
      <c r="E681" s="485"/>
      <c r="F681" s="430"/>
      <c r="G681" s="430"/>
      <c r="H681" s="430"/>
      <c r="I681" s="430"/>
      <c r="J681" s="430"/>
      <c r="K681" s="430"/>
      <c r="L681" s="430"/>
      <c r="M681" s="430"/>
      <c r="N681" s="430"/>
      <c r="O681" s="430"/>
      <c r="P681" s="430"/>
    </row>
    <row r="682" spans="1:16" ht="14.25" customHeight="1">
      <c r="A682" s="427"/>
      <c r="B682" s="428"/>
      <c r="C682" s="428"/>
      <c r="D682" s="431"/>
      <c r="E682" s="485"/>
      <c r="F682" s="430"/>
      <c r="G682" s="430"/>
      <c r="H682" s="430"/>
      <c r="I682" s="430"/>
      <c r="J682" s="430"/>
      <c r="K682" s="430"/>
      <c r="L682" s="430"/>
      <c r="M682" s="430"/>
      <c r="N682" s="430"/>
      <c r="O682" s="430"/>
      <c r="P682" s="430"/>
    </row>
    <row r="683" spans="1:16" ht="14.25" customHeight="1">
      <c r="A683" s="427"/>
      <c r="B683" s="428"/>
      <c r="C683" s="428"/>
      <c r="D683" s="431"/>
      <c r="E683" s="485"/>
      <c r="F683" s="430"/>
      <c r="G683" s="430"/>
      <c r="H683" s="430"/>
      <c r="I683" s="430"/>
      <c r="J683" s="430"/>
      <c r="K683" s="430"/>
      <c r="L683" s="430"/>
      <c r="M683" s="430"/>
      <c r="N683" s="430"/>
      <c r="O683" s="430"/>
      <c r="P683" s="430"/>
    </row>
    <row r="684" spans="1:16" ht="14.25" customHeight="1">
      <c r="A684" s="427"/>
      <c r="B684" s="428"/>
      <c r="C684" s="428"/>
      <c r="D684" s="431"/>
      <c r="E684" s="485"/>
      <c r="F684" s="430"/>
      <c r="G684" s="430"/>
      <c r="H684" s="430"/>
      <c r="I684" s="430"/>
      <c r="J684" s="430"/>
      <c r="K684" s="430"/>
      <c r="L684" s="430"/>
      <c r="M684" s="430"/>
      <c r="N684" s="430"/>
      <c r="O684" s="430"/>
      <c r="P684" s="430"/>
    </row>
    <row r="685" spans="1:16" ht="14.25" customHeight="1">
      <c r="A685" s="427"/>
      <c r="B685" s="428"/>
      <c r="C685" s="428"/>
      <c r="D685" s="431"/>
      <c r="E685" s="485"/>
      <c r="F685" s="430"/>
      <c r="G685" s="430"/>
      <c r="H685" s="430"/>
      <c r="I685" s="430"/>
      <c r="J685" s="430"/>
      <c r="K685" s="430"/>
      <c r="L685" s="430"/>
      <c r="M685" s="430"/>
      <c r="N685" s="430"/>
      <c r="O685" s="430"/>
      <c r="P685" s="430"/>
    </row>
    <row r="686" spans="1:16" ht="14.25" customHeight="1">
      <c r="A686" s="427"/>
      <c r="B686" s="428"/>
      <c r="C686" s="428"/>
      <c r="D686" s="431"/>
      <c r="E686" s="485"/>
      <c r="F686" s="430"/>
      <c r="G686" s="430"/>
      <c r="H686" s="430"/>
      <c r="I686" s="430"/>
      <c r="J686" s="430"/>
      <c r="K686" s="430"/>
      <c r="L686" s="430"/>
      <c r="M686" s="430"/>
      <c r="N686" s="430"/>
      <c r="O686" s="430"/>
      <c r="P686" s="430"/>
    </row>
    <row r="687" spans="1:16" ht="14.25" customHeight="1">
      <c r="A687" s="427"/>
      <c r="B687" s="428"/>
      <c r="C687" s="428"/>
      <c r="D687" s="431"/>
      <c r="E687" s="485"/>
      <c r="F687" s="430"/>
      <c r="G687" s="430"/>
      <c r="H687" s="430"/>
      <c r="I687" s="430"/>
      <c r="J687" s="430"/>
      <c r="K687" s="430"/>
      <c r="L687" s="430"/>
      <c r="M687" s="430"/>
      <c r="N687" s="430"/>
      <c r="O687" s="430"/>
      <c r="P687" s="430"/>
    </row>
    <row r="688" spans="1:16" ht="14.25" customHeight="1">
      <c r="A688" s="427"/>
      <c r="B688" s="428"/>
      <c r="C688" s="428"/>
      <c r="D688" s="431"/>
      <c r="E688" s="485"/>
      <c r="F688" s="430"/>
      <c r="G688" s="430"/>
      <c r="H688" s="430"/>
      <c r="I688" s="430"/>
      <c r="J688" s="430"/>
      <c r="K688" s="430"/>
      <c r="L688" s="430"/>
      <c r="M688" s="430"/>
      <c r="N688" s="430"/>
      <c r="O688" s="430"/>
      <c r="P688" s="430"/>
    </row>
    <row r="689" spans="1:16" ht="14.25" customHeight="1">
      <c r="A689" s="427"/>
      <c r="B689" s="428"/>
      <c r="C689" s="428"/>
      <c r="D689" s="431"/>
      <c r="E689" s="485"/>
      <c r="F689" s="430"/>
      <c r="G689" s="430"/>
      <c r="H689" s="430"/>
      <c r="I689" s="430"/>
      <c r="J689" s="430"/>
      <c r="K689" s="430"/>
      <c r="L689" s="430"/>
      <c r="M689" s="430"/>
      <c r="N689" s="430"/>
      <c r="O689" s="430"/>
      <c r="P689" s="430"/>
    </row>
    <row r="690" spans="1:16" ht="14.25" customHeight="1">
      <c r="A690" s="427"/>
      <c r="B690" s="428"/>
      <c r="C690" s="428"/>
      <c r="D690" s="431"/>
      <c r="E690" s="485"/>
      <c r="F690" s="430"/>
      <c r="G690" s="430"/>
      <c r="H690" s="430"/>
      <c r="I690" s="430"/>
      <c r="J690" s="430"/>
      <c r="K690" s="430"/>
      <c r="L690" s="430"/>
      <c r="M690" s="430"/>
      <c r="N690" s="430"/>
      <c r="O690" s="430"/>
      <c r="P690" s="430"/>
    </row>
    <row r="691" spans="1:16" ht="14.25" customHeight="1">
      <c r="A691" s="427"/>
      <c r="B691" s="428"/>
      <c r="C691" s="428"/>
      <c r="D691" s="431"/>
      <c r="E691" s="485"/>
      <c r="F691" s="430"/>
      <c r="G691" s="430"/>
      <c r="H691" s="430"/>
      <c r="I691" s="430"/>
      <c r="J691" s="430"/>
      <c r="K691" s="430"/>
      <c r="L691" s="430"/>
      <c r="M691" s="430"/>
      <c r="N691" s="430"/>
      <c r="O691" s="430"/>
      <c r="P691" s="430"/>
    </row>
    <row r="692" spans="1:16" ht="14.25" customHeight="1">
      <c r="A692" s="427"/>
      <c r="B692" s="428"/>
      <c r="C692" s="428"/>
      <c r="D692" s="431"/>
      <c r="E692" s="485"/>
      <c r="F692" s="430"/>
      <c r="G692" s="430"/>
      <c r="H692" s="430"/>
      <c r="I692" s="430"/>
      <c r="J692" s="430"/>
      <c r="K692" s="430"/>
      <c r="L692" s="430"/>
      <c r="M692" s="430"/>
      <c r="N692" s="430"/>
      <c r="O692" s="430"/>
      <c r="P692" s="430"/>
    </row>
    <row r="693" spans="1:16" ht="14.25" customHeight="1">
      <c r="A693" s="427"/>
      <c r="B693" s="428"/>
      <c r="C693" s="428"/>
      <c r="D693" s="431"/>
      <c r="E693" s="485"/>
      <c r="F693" s="430"/>
      <c r="G693" s="430"/>
      <c r="H693" s="430"/>
      <c r="I693" s="430"/>
      <c r="J693" s="430"/>
      <c r="K693" s="430"/>
      <c r="L693" s="430"/>
      <c r="M693" s="430"/>
      <c r="N693" s="430"/>
      <c r="O693" s="430"/>
      <c r="P693" s="430"/>
    </row>
    <row r="694" spans="1:16" ht="14.25" customHeight="1">
      <c r="A694" s="427"/>
      <c r="B694" s="428"/>
      <c r="C694" s="428"/>
      <c r="D694" s="431"/>
      <c r="E694" s="485"/>
      <c r="F694" s="430"/>
      <c r="G694" s="430"/>
      <c r="H694" s="430"/>
      <c r="I694" s="430"/>
      <c r="J694" s="430"/>
      <c r="K694" s="430"/>
      <c r="L694" s="430"/>
      <c r="M694" s="430"/>
      <c r="N694" s="430"/>
      <c r="O694" s="430"/>
      <c r="P694" s="430"/>
    </row>
    <row r="695" spans="1:16" ht="14.25" customHeight="1">
      <c r="A695" s="427"/>
      <c r="B695" s="428"/>
      <c r="C695" s="428"/>
      <c r="D695" s="431"/>
      <c r="E695" s="485"/>
      <c r="F695" s="430"/>
      <c r="G695" s="430"/>
      <c r="H695" s="430"/>
      <c r="I695" s="430"/>
      <c r="J695" s="430"/>
      <c r="K695" s="430"/>
      <c r="L695" s="430"/>
      <c r="M695" s="430"/>
      <c r="N695" s="430"/>
      <c r="O695" s="430"/>
      <c r="P695" s="430"/>
    </row>
    <row r="696" spans="1:16" ht="14.25" customHeight="1">
      <c r="A696" s="427"/>
      <c r="B696" s="428"/>
      <c r="C696" s="428"/>
      <c r="D696" s="431"/>
      <c r="E696" s="485"/>
      <c r="F696" s="430"/>
      <c r="G696" s="430"/>
      <c r="H696" s="430"/>
      <c r="I696" s="430"/>
      <c r="J696" s="430"/>
      <c r="K696" s="430"/>
      <c r="L696" s="430"/>
      <c r="M696" s="430"/>
      <c r="N696" s="430"/>
      <c r="O696" s="430"/>
      <c r="P696" s="430"/>
    </row>
    <row r="697" spans="1:16" ht="14.25" customHeight="1">
      <c r="A697" s="427"/>
      <c r="B697" s="428"/>
      <c r="C697" s="428"/>
      <c r="D697" s="431"/>
      <c r="E697" s="485"/>
      <c r="F697" s="430"/>
      <c r="G697" s="430"/>
      <c r="H697" s="430"/>
      <c r="I697" s="430"/>
      <c r="J697" s="430"/>
      <c r="K697" s="430"/>
      <c r="L697" s="430"/>
      <c r="M697" s="430"/>
      <c r="N697" s="430"/>
      <c r="O697" s="430"/>
      <c r="P697" s="430"/>
    </row>
    <row r="698" spans="1:16" ht="14.25" customHeight="1">
      <c r="A698" s="427"/>
      <c r="B698" s="428"/>
      <c r="C698" s="428"/>
      <c r="D698" s="431"/>
      <c r="E698" s="485"/>
      <c r="F698" s="430"/>
      <c r="G698" s="430"/>
      <c r="H698" s="430"/>
      <c r="I698" s="430"/>
      <c r="J698" s="430"/>
      <c r="K698" s="430"/>
      <c r="L698" s="430"/>
      <c r="M698" s="430"/>
      <c r="N698" s="430"/>
      <c r="O698" s="430"/>
      <c r="P698" s="430"/>
    </row>
    <row r="699" spans="1:16" ht="14.25" customHeight="1">
      <c r="A699" s="427"/>
      <c r="B699" s="428"/>
      <c r="C699" s="428"/>
      <c r="D699" s="431"/>
      <c r="E699" s="485"/>
      <c r="F699" s="430"/>
      <c r="G699" s="430"/>
      <c r="H699" s="430"/>
      <c r="I699" s="430"/>
      <c r="J699" s="430"/>
      <c r="K699" s="430"/>
      <c r="L699" s="430"/>
      <c r="M699" s="430"/>
      <c r="N699" s="430"/>
      <c r="O699" s="430"/>
      <c r="P699" s="430"/>
    </row>
    <row r="700" spans="1:16" ht="14.25" customHeight="1">
      <c r="A700" s="427"/>
      <c r="B700" s="428"/>
      <c r="C700" s="428"/>
      <c r="D700" s="431"/>
      <c r="E700" s="485"/>
      <c r="F700" s="430"/>
      <c r="G700" s="430"/>
      <c r="H700" s="430"/>
      <c r="I700" s="430"/>
      <c r="J700" s="430"/>
      <c r="K700" s="430"/>
      <c r="L700" s="430"/>
      <c r="M700" s="430"/>
      <c r="N700" s="430"/>
      <c r="O700" s="430"/>
      <c r="P700" s="430"/>
    </row>
    <row r="701" spans="1:16" ht="14.25" customHeight="1">
      <c r="A701" s="427"/>
      <c r="B701" s="428"/>
      <c r="C701" s="428"/>
      <c r="D701" s="431"/>
      <c r="E701" s="485"/>
      <c r="F701" s="430"/>
      <c r="G701" s="430"/>
      <c r="H701" s="430"/>
      <c r="I701" s="430"/>
      <c r="J701" s="430"/>
      <c r="K701" s="430"/>
      <c r="L701" s="430"/>
      <c r="M701" s="430"/>
      <c r="N701" s="430"/>
      <c r="O701" s="430"/>
      <c r="P701" s="430"/>
    </row>
    <row r="702" spans="1:16" ht="14.25" customHeight="1">
      <c r="A702" s="427"/>
      <c r="B702" s="428"/>
      <c r="C702" s="428"/>
      <c r="D702" s="431"/>
      <c r="E702" s="485"/>
      <c r="F702" s="430"/>
      <c r="G702" s="430"/>
      <c r="H702" s="430"/>
      <c r="I702" s="430"/>
      <c r="J702" s="430"/>
      <c r="K702" s="430"/>
      <c r="L702" s="430"/>
      <c r="M702" s="430"/>
      <c r="N702" s="430"/>
      <c r="O702" s="430"/>
      <c r="P702" s="430"/>
    </row>
    <row r="703" spans="1:16" ht="14.25" customHeight="1">
      <c r="A703" s="427"/>
      <c r="B703" s="428"/>
      <c r="C703" s="428"/>
      <c r="D703" s="431"/>
      <c r="E703" s="485"/>
      <c r="F703" s="430"/>
      <c r="G703" s="430"/>
      <c r="H703" s="430"/>
      <c r="I703" s="430"/>
      <c r="J703" s="430"/>
      <c r="K703" s="430"/>
      <c r="L703" s="430"/>
      <c r="M703" s="430"/>
      <c r="N703" s="430"/>
      <c r="O703" s="430"/>
      <c r="P703" s="430"/>
    </row>
    <row r="704" spans="1:16" ht="14.25" customHeight="1">
      <c r="A704" s="427"/>
      <c r="B704" s="428"/>
      <c r="C704" s="428"/>
      <c r="D704" s="431"/>
      <c r="E704" s="485"/>
      <c r="F704" s="430"/>
      <c r="G704" s="430"/>
      <c r="H704" s="430"/>
      <c r="I704" s="430"/>
      <c r="J704" s="430"/>
      <c r="K704" s="430"/>
      <c r="L704" s="430"/>
      <c r="M704" s="430"/>
      <c r="N704" s="430"/>
      <c r="O704" s="430"/>
      <c r="P704" s="430"/>
    </row>
    <row r="705" spans="1:16" ht="14.25" customHeight="1">
      <c r="A705" s="427"/>
      <c r="B705" s="428"/>
      <c r="C705" s="428"/>
      <c r="D705" s="431"/>
      <c r="E705" s="485"/>
      <c r="F705" s="430"/>
      <c r="G705" s="430"/>
      <c r="H705" s="430"/>
      <c r="I705" s="430"/>
      <c r="J705" s="430"/>
      <c r="K705" s="430"/>
      <c r="L705" s="430"/>
      <c r="M705" s="430"/>
      <c r="N705" s="430"/>
      <c r="O705" s="430"/>
      <c r="P705" s="430"/>
    </row>
    <row r="706" spans="1:16" ht="14.25" customHeight="1">
      <c r="A706" s="427"/>
      <c r="B706" s="428"/>
      <c r="C706" s="428"/>
      <c r="D706" s="431"/>
      <c r="E706" s="485"/>
      <c r="F706" s="430"/>
      <c r="G706" s="430"/>
      <c r="H706" s="430"/>
      <c r="I706" s="430"/>
      <c r="J706" s="430"/>
      <c r="K706" s="430"/>
      <c r="L706" s="430"/>
      <c r="M706" s="430"/>
      <c r="N706" s="430"/>
      <c r="O706" s="430"/>
      <c r="P706" s="430"/>
    </row>
    <row r="707" spans="1:16" ht="14.25" customHeight="1">
      <c r="A707" s="427"/>
      <c r="B707" s="428"/>
      <c r="C707" s="428"/>
      <c r="D707" s="431"/>
      <c r="E707" s="485"/>
      <c r="F707" s="430"/>
      <c r="G707" s="430"/>
      <c r="H707" s="430"/>
      <c r="I707" s="430"/>
      <c r="J707" s="430"/>
      <c r="K707" s="430"/>
      <c r="L707" s="430"/>
      <c r="M707" s="430"/>
      <c r="N707" s="430"/>
      <c r="O707" s="430"/>
      <c r="P707" s="430"/>
    </row>
    <row r="708" spans="1:16" ht="14.25" customHeight="1">
      <c r="A708" s="427"/>
      <c r="B708" s="428"/>
      <c r="C708" s="428"/>
      <c r="D708" s="431"/>
      <c r="E708" s="485"/>
      <c r="F708" s="430"/>
      <c r="G708" s="430"/>
      <c r="H708" s="430"/>
      <c r="I708" s="430"/>
      <c r="J708" s="430"/>
      <c r="K708" s="430"/>
      <c r="L708" s="430"/>
      <c r="M708" s="430"/>
      <c r="N708" s="430"/>
      <c r="O708" s="430"/>
      <c r="P708" s="430"/>
    </row>
    <row r="709" spans="1:16" ht="14.25" customHeight="1">
      <c r="A709" s="427"/>
      <c r="B709" s="428"/>
      <c r="C709" s="428"/>
      <c r="D709" s="431"/>
      <c r="E709" s="485"/>
      <c r="F709" s="430"/>
      <c r="G709" s="430"/>
      <c r="H709" s="430"/>
      <c r="I709" s="430"/>
      <c r="J709" s="430"/>
      <c r="K709" s="430"/>
      <c r="L709" s="430"/>
      <c r="M709" s="430"/>
      <c r="N709" s="430"/>
      <c r="O709" s="430"/>
      <c r="P709" s="430"/>
    </row>
    <row r="710" spans="1:16" ht="14.25" customHeight="1">
      <c r="A710" s="427"/>
      <c r="B710" s="428"/>
      <c r="C710" s="428"/>
      <c r="D710" s="431"/>
      <c r="E710" s="485"/>
      <c r="F710" s="430"/>
      <c r="G710" s="430"/>
      <c r="H710" s="430"/>
      <c r="I710" s="430"/>
      <c r="J710" s="430"/>
      <c r="K710" s="430"/>
      <c r="L710" s="430"/>
      <c r="M710" s="430"/>
      <c r="N710" s="430"/>
      <c r="O710" s="430"/>
      <c r="P710" s="430"/>
    </row>
    <row r="711" spans="1:16" ht="14.25" customHeight="1">
      <c r="A711" s="427"/>
      <c r="B711" s="428"/>
      <c r="C711" s="428"/>
      <c r="D711" s="431"/>
      <c r="E711" s="485"/>
      <c r="F711" s="430"/>
      <c r="G711" s="430"/>
      <c r="H711" s="430"/>
      <c r="I711" s="430"/>
      <c r="J711" s="430"/>
      <c r="K711" s="430"/>
      <c r="L711" s="430"/>
      <c r="M711" s="430"/>
      <c r="N711" s="430"/>
      <c r="O711" s="430"/>
      <c r="P711" s="430"/>
    </row>
    <row r="712" spans="1:16" ht="14.25" customHeight="1">
      <c r="A712" s="427"/>
      <c r="B712" s="428"/>
      <c r="C712" s="428"/>
      <c r="D712" s="431"/>
      <c r="E712" s="485"/>
      <c r="F712" s="430"/>
      <c r="G712" s="430"/>
      <c r="H712" s="430"/>
      <c r="I712" s="430"/>
      <c r="J712" s="430"/>
      <c r="K712" s="430"/>
      <c r="L712" s="430"/>
      <c r="M712" s="430"/>
      <c r="N712" s="430"/>
      <c r="O712" s="430"/>
      <c r="P712" s="430"/>
    </row>
    <row r="713" spans="1:16" ht="14.25" customHeight="1">
      <c r="A713" s="427"/>
      <c r="B713" s="428"/>
      <c r="C713" s="428"/>
      <c r="D713" s="431"/>
      <c r="E713" s="485"/>
      <c r="F713" s="430"/>
      <c r="G713" s="430"/>
      <c r="H713" s="430"/>
      <c r="I713" s="430"/>
      <c r="J713" s="430"/>
      <c r="K713" s="430"/>
      <c r="L713" s="430"/>
      <c r="M713" s="430"/>
      <c r="N713" s="430"/>
      <c r="O713" s="430"/>
      <c r="P713" s="430"/>
    </row>
    <row r="714" spans="1:16" ht="14.25" customHeight="1">
      <c r="A714" s="427"/>
      <c r="B714" s="428"/>
      <c r="C714" s="428"/>
      <c r="D714" s="431"/>
      <c r="E714" s="485"/>
      <c r="F714" s="430"/>
      <c r="G714" s="430"/>
      <c r="H714" s="430"/>
      <c r="I714" s="430"/>
      <c r="J714" s="430"/>
      <c r="K714" s="430"/>
      <c r="L714" s="430"/>
      <c r="M714" s="430"/>
      <c r="N714" s="430"/>
      <c r="O714" s="430"/>
      <c r="P714" s="430"/>
    </row>
    <row r="715" spans="1:16" ht="14.25" customHeight="1">
      <c r="A715" s="427"/>
      <c r="B715" s="428"/>
      <c r="C715" s="428"/>
      <c r="D715" s="431"/>
      <c r="E715" s="485"/>
      <c r="F715" s="430"/>
      <c r="G715" s="430"/>
      <c r="H715" s="430"/>
      <c r="I715" s="430"/>
      <c r="J715" s="430"/>
      <c r="K715" s="430"/>
      <c r="L715" s="430"/>
      <c r="M715" s="430"/>
      <c r="N715" s="430"/>
      <c r="O715" s="430"/>
      <c r="P715" s="430"/>
    </row>
    <row r="716" spans="1:16" ht="14.25" customHeight="1">
      <c r="A716" s="427"/>
      <c r="B716" s="428"/>
      <c r="C716" s="428"/>
      <c r="D716" s="431"/>
      <c r="E716" s="485"/>
      <c r="F716" s="430"/>
      <c r="G716" s="430"/>
      <c r="H716" s="430"/>
      <c r="I716" s="430"/>
      <c r="J716" s="430"/>
      <c r="K716" s="430"/>
      <c r="L716" s="430"/>
      <c r="M716" s="430"/>
      <c r="N716" s="430"/>
      <c r="O716" s="430"/>
      <c r="P716" s="430"/>
    </row>
    <row r="717" spans="1:16" ht="14.25" customHeight="1">
      <c r="A717" s="427"/>
      <c r="B717" s="428"/>
      <c r="C717" s="428"/>
      <c r="D717" s="431"/>
      <c r="E717" s="485"/>
      <c r="F717" s="430"/>
      <c r="G717" s="430"/>
      <c r="H717" s="430"/>
      <c r="I717" s="430"/>
      <c r="J717" s="430"/>
      <c r="K717" s="430"/>
      <c r="L717" s="430"/>
      <c r="M717" s="430"/>
      <c r="N717" s="430"/>
      <c r="O717" s="430"/>
      <c r="P717" s="430"/>
    </row>
    <row r="718" spans="1:16" ht="14.25" customHeight="1">
      <c r="A718" s="427"/>
      <c r="B718" s="428"/>
      <c r="C718" s="428"/>
      <c r="D718" s="431"/>
      <c r="E718" s="485"/>
      <c r="F718" s="430"/>
      <c r="G718" s="430"/>
      <c r="H718" s="430"/>
      <c r="I718" s="430"/>
      <c r="J718" s="430"/>
      <c r="K718" s="430"/>
      <c r="L718" s="430"/>
      <c r="M718" s="430"/>
      <c r="N718" s="430"/>
      <c r="O718" s="430"/>
      <c r="P718" s="430"/>
    </row>
    <row r="719" spans="1:16" ht="14.25" customHeight="1">
      <c r="A719" s="427"/>
      <c r="B719" s="428"/>
      <c r="C719" s="428"/>
      <c r="D719" s="431"/>
      <c r="E719" s="485"/>
      <c r="F719" s="430"/>
      <c r="G719" s="430"/>
      <c r="H719" s="430"/>
      <c r="I719" s="430"/>
      <c r="J719" s="430"/>
      <c r="K719" s="430"/>
      <c r="L719" s="430"/>
      <c r="M719" s="430"/>
      <c r="N719" s="430"/>
      <c r="O719" s="430"/>
      <c r="P719" s="430"/>
    </row>
    <row r="720" spans="1:16" ht="14.25" customHeight="1">
      <c r="A720" s="427"/>
      <c r="B720" s="428"/>
      <c r="C720" s="428"/>
      <c r="D720" s="431"/>
      <c r="E720" s="485"/>
      <c r="F720" s="430"/>
      <c r="G720" s="430"/>
      <c r="H720" s="430"/>
      <c r="I720" s="430"/>
      <c r="J720" s="430"/>
      <c r="K720" s="430"/>
      <c r="L720" s="430"/>
      <c r="M720" s="430"/>
      <c r="N720" s="430"/>
      <c r="O720" s="430"/>
      <c r="P720" s="430"/>
    </row>
    <row r="721" spans="1:16" ht="14.25" customHeight="1">
      <c r="A721" s="427"/>
      <c r="B721" s="428"/>
      <c r="C721" s="428"/>
      <c r="D721" s="431"/>
      <c r="E721" s="485"/>
      <c r="F721" s="430"/>
      <c r="G721" s="430"/>
      <c r="H721" s="430"/>
      <c r="I721" s="430"/>
      <c r="J721" s="430"/>
      <c r="K721" s="430"/>
      <c r="L721" s="430"/>
      <c r="M721" s="430"/>
      <c r="N721" s="430"/>
      <c r="O721" s="430"/>
      <c r="P721" s="430"/>
    </row>
    <row r="722" spans="1:16" ht="14.25" customHeight="1">
      <c r="A722" s="427"/>
      <c r="B722" s="428"/>
      <c r="C722" s="428"/>
      <c r="D722" s="431"/>
      <c r="E722" s="485"/>
      <c r="F722" s="430"/>
      <c r="G722" s="430"/>
      <c r="H722" s="430"/>
      <c r="I722" s="430"/>
      <c r="J722" s="430"/>
      <c r="K722" s="430"/>
      <c r="L722" s="430"/>
      <c r="M722" s="430"/>
      <c r="N722" s="430"/>
      <c r="O722" s="430"/>
      <c r="P722" s="430"/>
    </row>
    <row r="723" spans="1:16" ht="14.25" customHeight="1">
      <c r="A723" s="427"/>
      <c r="B723" s="428"/>
      <c r="C723" s="428"/>
      <c r="D723" s="431"/>
      <c r="E723" s="485"/>
      <c r="F723" s="430"/>
      <c r="G723" s="430"/>
      <c r="H723" s="430"/>
      <c r="I723" s="430"/>
      <c r="J723" s="430"/>
      <c r="K723" s="430"/>
      <c r="L723" s="430"/>
      <c r="M723" s="430"/>
      <c r="N723" s="430"/>
      <c r="O723" s="430"/>
      <c r="P723" s="430"/>
    </row>
    <row r="724" spans="1:16" ht="14.25" customHeight="1">
      <c r="A724" s="427"/>
      <c r="B724" s="428"/>
      <c r="C724" s="428"/>
      <c r="D724" s="431"/>
      <c r="E724" s="485"/>
      <c r="F724" s="430"/>
      <c r="G724" s="430"/>
      <c r="H724" s="430"/>
      <c r="I724" s="430"/>
      <c r="J724" s="430"/>
      <c r="K724" s="430"/>
      <c r="L724" s="430"/>
      <c r="M724" s="430"/>
      <c r="N724" s="430"/>
      <c r="O724" s="430"/>
      <c r="P724" s="430"/>
    </row>
    <row r="725" spans="1:16" ht="14.25" customHeight="1">
      <c r="A725" s="427"/>
      <c r="B725" s="428"/>
      <c r="C725" s="428"/>
      <c r="D725" s="431"/>
      <c r="E725" s="485"/>
      <c r="F725" s="430"/>
      <c r="G725" s="430"/>
      <c r="H725" s="430"/>
      <c r="I725" s="430"/>
      <c r="J725" s="430"/>
      <c r="K725" s="430"/>
      <c r="L725" s="430"/>
      <c r="M725" s="430"/>
      <c r="N725" s="430"/>
      <c r="O725" s="430"/>
      <c r="P725" s="430"/>
    </row>
    <row r="726" spans="1:16" ht="14.25" customHeight="1">
      <c r="A726" s="427"/>
      <c r="B726" s="428"/>
      <c r="C726" s="428"/>
      <c r="D726" s="431"/>
      <c r="E726" s="485"/>
      <c r="F726" s="430"/>
      <c r="G726" s="430"/>
      <c r="H726" s="430"/>
      <c r="I726" s="430"/>
      <c r="J726" s="430"/>
      <c r="K726" s="430"/>
      <c r="L726" s="430"/>
      <c r="M726" s="430"/>
      <c r="N726" s="430"/>
      <c r="O726" s="430"/>
      <c r="P726" s="430"/>
    </row>
    <row r="727" spans="1:16" ht="14.25" customHeight="1">
      <c r="A727" s="427"/>
      <c r="B727" s="428"/>
      <c r="C727" s="428"/>
      <c r="D727" s="431"/>
      <c r="E727" s="485"/>
      <c r="F727" s="430"/>
      <c r="G727" s="430"/>
      <c r="H727" s="430"/>
      <c r="I727" s="430"/>
      <c r="J727" s="430"/>
      <c r="K727" s="430"/>
      <c r="L727" s="430"/>
      <c r="M727" s="430"/>
      <c r="N727" s="430"/>
      <c r="O727" s="430"/>
      <c r="P727" s="430"/>
    </row>
    <row r="728" spans="1:16" ht="14.25" customHeight="1">
      <c r="A728" s="427"/>
      <c r="B728" s="428"/>
      <c r="C728" s="428"/>
      <c r="D728" s="431"/>
      <c r="E728" s="485"/>
      <c r="F728" s="430"/>
      <c r="G728" s="430"/>
      <c r="H728" s="430"/>
      <c r="I728" s="430"/>
      <c r="J728" s="430"/>
      <c r="K728" s="430"/>
      <c r="L728" s="430"/>
      <c r="M728" s="430"/>
      <c r="N728" s="430"/>
      <c r="O728" s="430"/>
      <c r="P728" s="430"/>
    </row>
    <row r="729" spans="1:16" ht="14.25" customHeight="1">
      <c r="A729" s="427"/>
      <c r="B729" s="428"/>
      <c r="C729" s="428"/>
      <c r="D729" s="431"/>
      <c r="E729" s="485"/>
      <c r="F729" s="430"/>
      <c r="G729" s="430"/>
      <c r="H729" s="430"/>
      <c r="I729" s="430"/>
      <c r="J729" s="430"/>
      <c r="K729" s="430"/>
      <c r="L729" s="430"/>
      <c r="M729" s="430"/>
      <c r="N729" s="430"/>
      <c r="O729" s="430"/>
      <c r="P729" s="430"/>
    </row>
    <row r="730" spans="1:16" ht="14.25" customHeight="1">
      <c r="A730" s="427"/>
      <c r="B730" s="428"/>
      <c r="C730" s="428"/>
      <c r="D730" s="431"/>
      <c r="E730" s="485"/>
      <c r="F730" s="430"/>
      <c r="G730" s="430"/>
      <c r="H730" s="430"/>
      <c r="I730" s="430"/>
      <c r="J730" s="430"/>
      <c r="K730" s="430"/>
      <c r="L730" s="430"/>
      <c r="M730" s="430"/>
      <c r="N730" s="430"/>
      <c r="O730" s="430"/>
      <c r="P730" s="430"/>
    </row>
    <row r="731" spans="1:16" ht="14.25" customHeight="1">
      <c r="A731" s="427"/>
      <c r="B731" s="428"/>
      <c r="C731" s="428"/>
      <c r="D731" s="431"/>
      <c r="E731" s="485"/>
      <c r="F731" s="430"/>
      <c r="G731" s="430"/>
      <c r="H731" s="430"/>
      <c r="I731" s="430"/>
      <c r="J731" s="430"/>
      <c r="K731" s="430"/>
      <c r="L731" s="430"/>
      <c r="M731" s="430"/>
      <c r="N731" s="430"/>
      <c r="O731" s="430"/>
      <c r="P731" s="430"/>
    </row>
    <row r="732" spans="1:16" ht="14.25" customHeight="1">
      <c r="A732" s="427"/>
      <c r="B732" s="428"/>
      <c r="C732" s="428"/>
      <c r="D732" s="431"/>
      <c r="E732" s="485"/>
      <c r="F732" s="430"/>
      <c r="G732" s="430"/>
      <c r="H732" s="430"/>
      <c r="I732" s="430"/>
      <c r="J732" s="430"/>
      <c r="K732" s="430"/>
      <c r="L732" s="430"/>
      <c r="M732" s="430"/>
      <c r="N732" s="430"/>
      <c r="O732" s="430"/>
      <c r="P732" s="430"/>
    </row>
    <row r="733" spans="1:16" ht="14.25" customHeight="1">
      <c r="A733" s="427"/>
      <c r="B733" s="428"/>
      <c r="C733" s="428"/>
      <c r="D733" s="431"/>
      <c r="E733" s="485"/>
      <c r="F733" s="430"/>
      <c r="G733" s="430"/>
      <c r="H733" s="430"/>
      <c r="I733" s="430"/>
      <c r="J733" s="430"/>
      <c r="K733" s="430"/>
      <c r="L733" s="430"/>
      <c r="M733" s="430"/>
      <c r="N733" s="430"/>
      <c r="O733" s="430"/>
      <c r="P733" s="430"/>
    </row>
    <row r="734" spans="1:16" ht="14.25" customHeight="1">
      <c r="A734" s="427"/>
      <c r="B734" s="428"/>
      <c r="C734" s="428"/>
      <c r="D734" s="431"/>
      <c r="E734" s="485"/>
      <c r="F734" s="430"/>
      <c r="G734" s="430"/>
      <c r="H734" s="430"/>
      <c r="I734" s="430"/>
      <c r="J734" s="430"/>
      <c r="K734" s="430"/>
      <c r="L734" s="430"/>
      <c r="M734" s="430"/>
      <c r="N734" s="430"/>
      <c r="O734" s="430"/>
      <c r="P734" s="430"/>
    </row>
    <row r="735" spans="1:16" ht="14.25" customHeight="1">
      <c r="A735" s="427"/>
      <c r="B735" s="428"/>
      <c r="C735" s="428"/>
      <c r="D735" s="431"/>
      <c r="E735" s="485"/>
      <c r="F735" s="430"/>
      <c r="G735" s="430"/>
      <c r="H735" s="430"/>
      <c r="I735" s="430"/>
      <c r="J735" s="430"/>
      <c r="K735" s="430"/>
      <c r="L735" s="430"/>
      <c r="M735" s="430"/>
      <c r="N735" s="430"/>
      <c r="O735" s="430"/>
      <c r="P735" s="430"/>
    </row>
    <row r="736" spans="1:16" ht="14.25" customHeight="1">
      <c r="A736" s="427"/>
      <c r="B736" s="428"/>
      <c r="C736" s="428"/>
      <c r="D736" s="431"/>
      <c r="E736" s="485"/>
      <c r="F736" s="430"/>
      <c r="G736" s="430"/>
      <c r="H736" s="430"/>
      <c r="I736" s="430"/>
      <c r="J736" s="430"/>
      <c r="K736" s="430"/>
      <c r="L736" s="430"/>
      <c r="M736" s="430"/>
      <c r="N736" s="430"/>
      <c r="O736" s="430"/>
      <c r="P736" s="430"/>
    </row>
    <row r="737" spans="1:16" ht="14.25" customHeight="1">
      <c r="A737" s="427"/>
      <c r="B737" s="428"/>
      <c r="C737" s="428"/>
      <c r="D737" s="431"/>
      <c r="E737" s="485"/>
      <c r="F737" s="430"/>
      <c r="G737" s="430"/>
      <c r="H737" s="430"/>
      <c r="I737" s="430"/>
      <c r="J737" s="430"/>
      <c r="K737" s="430"/>
      <c r="L737" s="430"/>
      <c r="M737" s="430"/>
      <c r="N737" s="430"/>
      <c r="O737" s="430"/>
      <c r="P737" s="430"/>
    </row>
    <row r="738" spans="1:16" ht="14.25" customHeight="1">
      <c r="A738" s="427"/>
      <c r="B738" s="428"/>
      <c r="C738" s="428"/>
      <c r="D738" s="431"/>
      <c r="E738" s="485"/>
      <c r="F738" s="430"/>
      <c r="G738" s="430"/>
      <c r="H738" s="430"/>
      <c r="I738" s="430"/>
      <c r="J738" s="430"/>
      <c r="K738" s="430"/>
      <c r="L738" s="430"/>
      <c r="M738" s="430"/>
      <c r="N738" s="430"/>
      <c r="O738" s="430"/>
      <c r="P738" s="430"/>
    </row>
    <row r="739" spans="1:16" ht="14.25" customHeight="1">
      <c r="A739" s="427"/>
      <c r="B739" s="428"/>
      <c r="C739" s="428"/>
      <c r="D739" s="431"/>
      <c r="E739" s="485"/>
      <c r="F739" s="430"/>
      <c r="G739" s="430"/>
      <c r="H739" s="430"/>
      <c r="I739" s="430"/>
      <c r="J739" s="430"/>
      <c r="K739" s="430"/>
      <c r="L739" s="430"/>
      <c r="M739" s="430"/>
      <c r="N739" s="430"/>
      <c r="O739" s="430"/>
      <c r="P739" s="430"/>
    </row>
    <row r="740" spans="1:16" ht="14.25" customHeight="1">
      <c r="A740" s="427"/>
      <c r="B740" s="428"/>
      <c r="C740" s="428"/>
      <c r="D740" s="431"/>
      <c r="E740" s="485"/>
      <c r="F740" s="430"/>
      <c r="G740" s="430"/>
      <c r="H740" s="430"/>
      <c r="I740" s="430"/>
      <c r="J740" s="430"/>
      <c r="K740" s="430"/>
      <c r="L740" s="430"/>
      <c r="M740" s="430"/>
      <c r="N740" s="430"/>
      <c r="O740" s="430"/>
      <c r="P740" s="430"/>
    </row>
    <row r="741" spans="1:16" ht="14.25" customHeight="1">
      <c r="A741" s="427"/>
      <c r="B741" s="428"/>
      <c r="C741" s="428"/>
      <c r="D741" s="431"/>
      <c r="E741" s="485"/>
      <c r="F741" s="430"/>
      <c r="G741" s="430"/>
      <c r="H741" s="430"/>
      <c r="I741" s="430"/>
      <c r="J741" s="430"/>
      <c r="K741" s="430"/>
      <c r="L741" s="430"/>
      <c r="M741" s="430"/>
      <c r="N741" s="430"/>
      <c r="O741" s="430"/>
      <c r="P741" s="430"/>
    </row>
    <row r="742" spans="1:16" ht="14.25" customHeight="1">
      <c r="A742" s="427"/>
      <c r="B742" s="428"/>
      <c r="C742" s="428"/>
      <c r="D742" s="431"/>
      <c r="E742" s="485"/>
      <c r="F742" s="430"/>
      <c r="G742" s="430"/>
      <c r="H742" s="430"/>
      <c r="I742" s="430"/>
      <c r="J742" s="430"/>
      <c r="K742" s="430"/>
      <c r="L742" s="430"/>
      <c r="M742" s="430"/>
      <c r="N742" s="430"/>
      <c r="O742" s="430"/>
      <c r="P742" s="430"/>
    </row>
    <row r="743" spans="1:16" ht="14.25" customHeight="1">
      <c r="A743" s="427"/>
      <c r="B743" s="428"/>
      <c r="C743" s="428"/>
      <c r="D743" s="431"/>
      <c r="E743" s="485"/>
      <c r="F743" s="430"/>
      <c r="G743" s="430"/>
      <c r="H743" s="430"/>
      <c r="I743" s="430"/>
      <c r="J743" s="430"/>
      <c r="K743" s="430"/>
      <c r="L743" s="430"/>
      <c r="M743" s="430"/>
      <c r="N743" s="430"/>
      <c r="O743" s="430"/>
      <c r="P743" s="430"/>
    </row>
    <row r="744" spans="1:16" ht="14.25" customHeight="1">
      <c r="A744" s="427"/>
      <c r="B744" s="428"/>
      <c r="C744" s="428"/>
      <c r="D744" s="431"/>
      <c r="E744" s="485"/>
      <c r="F744" s="430"/>
      <c r="G744" s="430"/>
      <c r="H744" s="430"/>
      <c r="I744" s="430"/>
      <c r="J744" s="430"/>
      <c r="K744" s="430"/>
      <c r="L744" s="430"/>
      <c r="M744" s="430"/>
      <c r="N744" s="430"/>
      <c r="O744" s="430"/>
      <c r="P744" s="430"/>
    </row>
    <row r="745" spans="1:16" ht="14.25" customHeight="1">
      <c r="A745" s="427"/>
      <c r="B745" s="428"/>
      <c r="C745" s="428"/>
      <c r="D745" s="431"/>
      <c r="E745" s="485"/>
      <c r="F745" s="430"/>
      <c r="G745" s="430"/>
      <c r="H745" s="430"/>
      <c r="I745" s="430"/>
      <c r="J745" s="430"/>
      <c r="K745" s="430"/>
      <c r="L745" s="430"/>
      <c r="M745" s="430"/>
      <c r="N745" s="430"/>
      <c r="O745" s="430"/>
      <c r="P745" s="430"/>
    </row>
    <row r="746" spans="1:16" ht="14.25" customHeight="1">
      <c r="A746" s="427"/>
      <c r="B746" s="428"/>
      <c r="C746" s="428"/>
      <c r="D746" s="431"/>
      <c r="E746" s="485"/>
      <c r="F746" s="430"/>
      <c r="G746" s="430"/>
      <c r="H746" s="430"/>
      <c r="I746" s="430"/>
      <c r="J746" s="430"/>
      <c r="K746" s="430"/>
      <c r="L746" s="430"/>
      <c r="M746" s="430"/>
      <c r="N746" s="430"/>
      <c r="O746" s="430"/>
      <c r="P746" s="430"/>
    </row>
    <row r="747" spans="1:16" ht="14.25" customHeight="1">
      <c r="A747" s="427"/>
      <c r="B747" s="428"/>
      <c r="C747" s="428"/>
      <c r="D747" s="431"/>
      <c r="E747" s="485"/>
      <c r="F747" s="430"/>
      <c r="G747" s="430"/>
      <c r="H747" s="430"/>
      <c r="I747" s="430"/>
      <c r="J747" s="430"/>
      <c r="K747" s="430"/>
      <c r="L747" s="430"/>
      <c r="M747" s="430"/>
      <c r="N747" s="430"/>
      <c r="O747" s="430"/>
      <c r="P747" s="430"/>
    </row>
    <row r="748" spans="1:16" ht="14.25" customHeight="1">
      <c r="A748" s="427"/>
      <c r="B748" s="428"/>
      <c r="C748" s="428"/>
      <c r="D748" s="431"/>
      <c r="E748" s="485"/>
      <c r="F748" s="430"/>
      <c r="G748" s="430"/>
      <c r="H748" s="430"/>
      <c r="I748" s="430"/>
      <c r="J748" s="430"/>
      <c r="K748" s="430"/>
      <c r="L748" s="430"/>
      <c r="M748" s="430"/>
      <c r="N748" s="430"/>
      <c r="O748" s="430"/>
      <c r="P748" s="430"/>
    </row>
    <row r="749" spans="1:16" ht="14.25" customHeight="1">
      <c r="A749" s="427"/>
      <c r="B749" s="428"/>
      <c r="C749" s="428"/>
      <c r="D749" s="431"/>
      <c r="E749" s="485"/>
      <c r="F749" s="430"/>
      <c r="G749" s="430"/>
      <c r="H749" s="430"/>
      <c r="I749" s="430"/>
      <c r="J749" s="430"/>
      <c r="K749" s="430"/>
      <c r="L749" s="430"/>
      <c r="M749" s="430"/>
      <c r="N749" s="430"/>
      <c r="O749" s="430"/>
      <c r="P749" s="430"/>
    </row>
    <row r="750" spans="1:16" ht="14.25" customHeight="1">
      <c r="A750" s="427"/>
      <c r="B750" s="428"/>
      <c r="C750" s="428"/>
      <c r="D750" s="431"/>
      <c r="E750" s="485"/>
      <c r="F750" s="430"/>
      <c r="G750" s="430"/>
      <c r="H750" s="430"/>
      <c r="I750" s="430"/>
      <c r="J750" s="430"/>
      <c r="K750" s="430"/>
      <c r="L750" s="430"/>
      <c r="M750" s="430"/>
      <c r="N750" s="430"/>
      <c r="O750" s="430"/>
      <c r="P750" s="430"/>
    </row>
    <row r="751" spans="1:16" ht="14.25" customHeight="1">
      <c r="A751" s="427"/>
      <c r="B751" s="428"/>
      <c r="C751" s="428"/>
      <c r="D751" s="431"/>
      <c r="E751" s="485"/>
      <c r="F751" s="430"/>
      <c r="G751" s="430"/>
      <c r="H751" s="430"/>
      <c r="I751" s="430"/>
      <c r="J751" s="430"/>
      <c r="K751" s="430"/>
      <c r="L751" s="430"/>
      <c r="M751" s="430"/>
      <c r="N751" s="430"/>
      <c r="O751" s="430"/>
      <c r="P751" s="430"/>
    </row>
    <row r="752" spans="1:16" ht="14.25" customHeight="1">
      <c r="A752" s="427"/>
      <c r="B752" s="428"/>
      <c r="C752" s="428"/>
      <c r="D752" s="431"/>
      <c r="E752" s="485"/>
      <c r="F752" s="430"/>
      <c r="G752" s="430"/>
      <c r="H752" s="430"/>
      <c r="I752" s="430"/>
      <c r="J752" s="430"/>
      <c r="K752" s="430"/>
      <c r="L752" s="430"/>
      <c r="M752" s="430"/>
      <c r="N752" s="430"/>
      <c r="O752" s="430"/>
      <c r="P752" s="430"/>
    </row>
    <row r="753" spans="1:16" ht="14.25" customHeight="1">
      <c r="A753" s="427"/>
      <c r="B753" s="428"/>
      <c r="C753" s="428"/>
      <c r="D753" s="431"/>
      <c r="E753" s="485"/>
      <c r="F753" s="430"/>
      <c r="G753" s="430"/>
      <c r="H753" s="430"/>
      <c r="I753" s="430"/>
      <c r="J753" s="430"/>
      <c r="K753" s="430"/>
      <c r="L753" s="430"/>
      <c r="M753" s="430"/>
      <c r="N753" s="430"/>
      <c r="O753" s="430"/>
      <c r="P753" s="430"/>
    </row>
    <row r="754" spans="1:16" ht="14.25" customHeight="1">
      <c r="A754" s="427"/>
      <c r="B754" s="428"/>
      <c r="C754" s="428"/>
      <c r="D754" s="431"/>
      <c r="E754" s="485"/>
      <c r="F754" s="430"/>
      <c r="G754" s="430"/>
      <c r="H754" s="430"/>
      <c r="I754" s="430"/>
      <c r="J754" s="430"/>
      <c r="K754" s="430"/>
      <c r="L754" s="430"/>
      <c r="M754" s="430"/>
      <c r="N754" s="430"/>
      <c r="O754" s="430"/>
      <c r="P754" s="430"/>
    </row>
    <row r="755" spans="1:16" ht="14.25" customHeight="1">
      <c r="A755" s="427"/>
      <c r="B755" s="428"/>
      <c r="C755" s="428"/>
      <c r="D755" s="431"/>
      <c r="E755" s="485"/>
      <c r="F755" s="430"/>
      <c r="G755" s="430"/>
      <c r="H755" s="430"/>
      <c r="I755" s="430"/>
      <c r="J755" s="430"/>
      <c r="K755" s="430"/>
      <c r="L755" s="430"/>
      <c r="M755" s="430"/>
      <c r="N755" s="430"/>
      <c r="O755" s="430"/>
      <c r="P755" s="430"/>
    </row>
    <row r="756" spans="1:16" ht="14.25" customHeight="1">
      <c r="A756" s="427"/>
      <c r="B756" s="428"/>
      <c r="C756" s="428"/>
      <c r="D756" s="431"/>
      <c r="E756" s="485"/>
      <c r="F756" s="430"/>
      <c r="G756" s="430"/>
      <c r="H756" s="430"/>
      <c r="I756" s="430"/>
      <c r="J756" s="430"/>
      <c r="K756" s="430"/>
      <c r="L756" s="430"/>
      <c r="M756" s="430"/>
      <c r="N756" s="430"/>
      <c r="O756" s="430"/>
      <c r="P756" s="430"/>
    </row>
    <row r="757" spans="1:16" ht="14.25" customHeight="1">
      <c r="A757" s="427"/>
      <c r="B757" s="428"/>
      <c r="C757" s="428"/>
      <c r="D757" s="431"/>
      <c r="E757" s="485"/>
      <c r="F757" s="430"/>
      <c r="G757" s="430"/>
      <c r="H757" s="430"/>
      <c r="I757" s="430"/>
      <c r="J757" s="430"/>
      <c r="K757" s="430"/>
      <c r="L757" s="430"/>
      <c r="M757" s="430"/>
      <c r="N757" s="430"/>
      <c r="O757" s="430"/>
      <c r="P757" s="430"/>
    </row>
    <row r="758" spans="1:16" ht="14.25" customHeight="1">
      <c r="A758" s="427"/>
      <c r="B758" s="428"/>
      <c r="C758" s="428"/>
      <c r="D758" s="431"/>
      <c r="E758" s="485"/>
      <c r="F758" s="430"/>
      <c r="G758" s="430"/>
      <c r="H758" s="430"/>
      <c r="I758" s="430"/>
      <c r="J758" s="430"/>
      <c r="K758" s="430"/>
      <c r="L758" s="430"/>
      <c r="M758" s="430"/>
      <c r="N758" s="430"/>
      <c r="O758" s="430"/>
      <c r="P758" s="430"/>
    </row>
    <row r="759" spans="1:16" ht="14.25" customHeight="1">
      <c r="A759" s="427"/>
      <c r="B759" s="428"/>
      <c r="C759" s="428"/>
      <c r="D759" s="431"/>
      <c r="E759" s="485"/>
      <c r="F759" s="430"/>
      <c r="G759" s="430"/>
      <c r="H759" s="430"/>
      <c r="I759" s="430"/>
      <c r="J759" s="430"/>
      <c r="K759" s="430"/>
      <c r="L759" s="430"/>
      <c r="M759" s="430"/>
      <c r="N759" s="430"/>
      <c r="O759" s="430"/>
      <c r="P759" s="430"/>
    </row>
    <row r="760" spans="1:16" ht="14.25" customHeight="1">
      <c r="A760" s="427"/>
      <c r="B760" s="428"/>
      <c r="C760" s="428"/>
      <c r="D760" s="431"/>
      <c r="E760" s="485"/>
      <c r="F760" s="430"/>
      <c r="G760" s="430"/>
      <c r="H760" s="430"/>
      <c r="I760" s="430"/>
      <c r="J760" s="430"/>
      <c r="K760" s="430"/>
      <c r="L760" s="430"/>
      <c r="M760" s="430"/>
      <c r="N760" s="430"/>
      <c r="O760" s="430"/>
      <c r="P760" s="430"/>
    </row>
    <row r="761" spans="1:16" ht="14.25" customHeight="1">
      <c r="A761" s="427"/>
      <c r="B761" s="428"/>
      <c r="C761" s="428"/>
      <c r="D761" s="431"/>
      <c r="E761" s="485"/>
      <c r="F761" s="430"/>
      <c r="G761" s="430"/>
      <c r="H761" s="430"/>
      <c r="I761" s="430"/>
      <c r="J761" s="430"/>
      <c r="K761" s="430"/>
      <c r="L761" s="430"/>
      <c r="M761" s="430"/>
      <c r="N761" s="430"/>
      <c r="O761" s="430"/>
      <c r="P761" s="430"/>
    </row>
    <row r="762" spans="1:16" ht="14.25" customHeight="1">
      <c r="A762" s="427"/>
      <c r="B762" s="428"/>
      <c r="C762" s="428"/>
      <c r="D762" s="431"/>
      <c r="E762" s="485"/>
      <c r="F762" s="430"/>
      <c r="G762" s="430"/>
      <c r="H762" s="430"/>
      <c r="I762" s="430"/>
      <c r="J762" s="430"/>
      <c r="K762" s="430"/>
      <c r="L762" s="430"/>
      <c r="M762" s="430"/>
      <c r="N762" s="430"/>
      <c r="O762" s="430"/>
      <c r="P762" s="430"/>
    </row>
    <row r="763" spans="1:16" ht="14.25" customHeight="1">
      <c r="A763" s="427"/>
      <c r="B763" s="428"/>
      <c r="C763" s="428"/>
      <c r="D763" s="431"/>
      <c r="E763" s="485"/>
      <c r="F763" s="430"/>
      <c r="G763" s="430"/>
      <c r="H763" s="430"/>
      <c r="I763" s="430"/>
      <c r="J763" s="430"/>
      <c r="K763" s="430"/>
      <c r="L763" s="430"/>
      <c r="M763" s="430"/>
      <c r="N763" s="430"/>
      <c r="O763" s="430"/>
      <c r="P763" s="430"/>
    </row>
    <row r="764" spans="1:16" ht="14.25" customHeight="1">
      <c r="A764" s="427"/>
      <c r="B764" s="428"/>
      <c r="C764" s="428"/>
      <c r="D764" s="431"/>
      <c r="E764" s="485"/>
      <c r="F764" s="430"/>
      <c r="G764" s="430"/>
      <c r="H764" s="430"/>
      <c r="I764" s="430"/>
      <c r="J764" s="430"/>
      <c r="K764" s="430"/>
      <c r="L764" s="430"/>
      <c r="M764" s="430"/>
      <c r="N764" s="430"/>
      <c r="O764" s="430"/>
      <c r="P764" s="430"/>
    </row>
    <row r="765" spans="1:16" ht="14.25" customHeight="1">
      <c r="A765" s="427"/>
      <c r="B765" s="428"/>
      <c r="C765" s="428"/>
      <c r="D765" s="431"/>
      <c r="E765" s="485"/>
      <c r="F765" s="430"/>
      <c r="G765" s="430"/>
      <c r="H765" s="430"/>
      <c r="I765" s="430"/>
      <c r="J765" s="430"/>
      <c r="K765" s="430"/>
      <c r="L765" s="430"/>
      <c r="M765" s="430"/>
      <c r="N765" s="430"/>
      <c r="O765" s="430"/>
      <c r="P765" s="430"/>
    </row>
    <row r="766" spans="1:16" ht="14.25" customHeight="1">
      <c r="A766" s="427"/>
      <c r="B766" s="428"/>
      <c r="C766" s="428"/>
      <c r="D766" s="431"/>
      <c r="E766" s="485"/>
      <c r="F766" s="430"/>
      <c r="G766" s="430"/>
      <c r="H766" s="430"/>
      <c r="I766" s="430"/>
      <c r="J766" s="430"/>
      <c r="K766" s="430"/>
      <c r="L766" s="430"/>
      <c r="M766" s="430"/>
      <c r="N766" s="430"/>
      <c r="O766" s="430"/>
      <c r="P766" s="430"/>
    </row>
    <row r="767" spans="1:16" ht="14.25" customHeight="1">
      <c r="A767" s="427"/>
      <c r="B767" s="428"/>
      <c r="C767" s="428"/>
      <c r="D767" s="431"/>
      <c r="E767" s="485"/>
      <c r="F767" s="430"/>
      <c r="G767" s="430"/>
      <c r="H767" s="430"/>
      <c r="I767" s="430"/>
      <c r="J767" s="430"/>
      <c r="K767" s="430"/>
      <c r="L767" s="430"/>
      <c r="M767" s="430"/>
      <c r="N767" s="430"/>
      <c r="O767" s="430"/>
      <c r="P767" s="430"/>
    </row>
    <row r="768" spans="1:16" ht="14.25" customHeight="1">
      <c r="A768" s="427"/>
      <c r="B768" s="428"/>
      <c r="C768" s="428"/>
      <c r="D768" s="431"/>
      <c r="E768" s="485"/>
      <c r="F768" s="430"/>
      <c r="G768" s="430"/>
      <c r="H768" s="430"/>
      <c r="I768" s="430"/>
      <c r="J768" s="430"/>
      <c r="K768" s="430"/>
      <c r="L768" s="430"/>
      <c r="M768" s="430"/>
      <c r="N768" s="430"/>
      <c r="O768" s="430"/>
      <c r="P768" s="430"/>
    </row>
    <row r="769" spans="1:16" ht="14.25" customHeight="1">
      <c r="A769" s="427"/>
      <c r="B769" s="428"/>
      <c r="C769" s="428"/>
      <c r="D769" s="431"/>
      <c r="E769" s="485"/>
      <c r="F769" s="430"/>
      <c r="G769" s="430"/>
      <c r="H769" s="430"/>
      <c r="I769" s="430"/>
      <c r="J769" s="430"/>
      <c r="K769" s="430"/>
      <c r="L769" s="430"/>
      <c r="M769" s="430"/>
      <c r="N769" s="430"/>
      <c r="O769" s="430"/>
      <c r="P769" s="430"/>
    </row>
    <row r="770" spans="1:16" ht="14.25" customHeight="1">
      <c r="A770" s="427"/>
      <c r="B770" s="428"/>
      <c r="C770" s="428"/>
      <c r="D770" s="431"/>
      <c r="E770" s="485"/>
      <c r="F770" s="430"/>
      <c r="G770" s="430"/>
      <c r="H770" s="430"/>
      <c r="I770" s="430"/>
      <c r="J770" s="430"/>
      <c r="K770" s="430"/>
      <c r="L770" s="430"/>
      <c r="M770" s="430"/>
      <c r="N770" s="430"/>
      <c r="O770" s="430"/>
      <c r="P770" s="430"/>
    </row>
    <row r="771" spans="1:16" ht="14.25" customHeight="1">
      <c r="A771" s="427"/>
      <c r="B771" s="428"/>
      <c r="C771" s="428"/>
      <c r="D771" s="431"/>
      <c r="E771" s="485"/>
      <c r="F771" s="430"/>
      <c r="G771" s="430"/>
      <c r="H771" s="430"/>
      <c r="I771" s="430"/>
      <c r="J771" s="430"/>
      <c r="K771" s="430"/>
      <c r="L771" s="430"/>
      <c r="M771" s="430"/>
      <c r="N771" s="430"/>
      <c r="O771" s="430"/>
      <c r="P771" s="430"/>
    </row>
    <row r="772" spans="1:16" ht="14.25" customHeight="1">
      <c r="A772" s="427"/>
      <c r="B772" s="428"/>
      <c r="C772" s="428"/>
      <c r="D772" s="431"/>
      <c r="E772" s="485"/>
      <c r="F772" s="430"/>
      <c r="G772" s="430"/>
      <c r="H772" s="430"/>
      <c r="I772" s="430"/>
      <c r="J772" s="430"/>
      <c r="K772" s="430"/>
      <c r="L772" s="430"/>
      <c r="M772" s="430"/>
      <c r="N772" s="430"/>
      <c r="O772" s="430"/>
      <c r="P772" s="430"/>
    </row>
    <row r="773" spans="1:16" ht="14.25" customHeight="1">
      <c r="A773" s="427"/>
      <c r="B773" s="428"/>
      <c r="C773" s="428"/>
      <c r="D773" s="431"/>
      <c r="E773" s="485"/>
      <c r="F773" s="430"/>
      <c r="G773" s="430"/>
      <c r="H773" s="430"/>
      <c r="I773" s="430"/>
      <c r="J773" s="430"/>
      <c r="K773" s="430"/>
      <c r="L773" s="430"/>
      <c r="M773" s="430"/>
      <c r="N773" s="430"/>
      <c r="O773" s="430"/>
      <c r="P773" s="430"/>
    </row>
    <row r="774" spans="1:16" ht="14.25" customHeight="1">
      <c r="A774" s="427"/>
      <c r="B774" s="428"/>
      <c r="C774" s="428"/>
      <c r="D774" s="431"/>
      <c r="E774" s="485"/>
      <c r="F774" s="430"/>
      <c r="G774" s="430"/>
      <c r="H774" s="430"/>
      <c r="I774" s="430"/>
      <c r="J774" s="430"/>
      <c r="K774" s="430"/>
      <c r="L774" s="430"/>
      <c r="M774" s="430"/>
      <c r="N774" s="430"/>
      <c r="O774" s="430"/>
      <c r="P774" s="430"/>
    </row>
    <row r="775" spans="1:16" ht="14.25" customHeight="1">
      <c r="A775" s="427"/>
      <c r="B775" s="428"/>
      <c r="C775" s="428"/>
      <c r="D775" s="431"/>
      <c r="E775" s="485"/>
      <c r="F775" s="430"/>
      <c r="G775" s="430"/>
      <c r="H775" s="430"/>
      <c r="I775" s="430"/>
      <c r="J775" s="430"/>
      <c r="K775" s="430"/>
      <c r="L775" s="430"/>
      <c r="M775" s="430"/>
      <c r="N775" s="430"/>
      <c r="O775" s="430"/>
      <c r="P775" s="430"/>
    </row>
    <row r="776" spans="1:16" ht="14.25" customHeight="1">
      <c r="A776" s="427"/>
      <c r="B776" s="428"/>
      <c r="C776" s="428"/>
      <c r="D776" s="431"/>
      <c r="E776" s="485"/>
      <c r="F776" s="430"/>
      <c r="G776" s="430"/>
      <c r="H776" s="430"/>
      <c r="I776" s="430"/>
      <c r="J776" s="430"/>
      <c r="K776" s="430"/>
      <c r="L776" s="430"/>
      <c r="M776" s="430"/>
      <c r="N776" s="430"/>
      <c r="O776" s="430"/>
      <c r="P776" s="430"/>
    </row>
    <row r="777" spans="1:16" ht="14.25" customHeight="1">
      <c r="A777" s="427"/>
      <c r="B777" s="428"/>
      <c r="C777" s="428"/>
      <c r="D777" s="431"/>
      <c r="E777" s="485"/>
      <c r="F777" s="430"/>
      <c r="G777" s="430"/>
      <c r="H777" s="430"/>
      <c r="I777" s="430"/>
      <c r="J777" s="430"/>
      <c r="K777" s="430"/>
      <c r="L777" s="430"/>
      <c r="M777" s="430"/>
      <c r="N777" s="430"/>
      <c r="O777" s="430"/>
      <c r="P777" s="430"/>
    </row>
    <row r="778" spans="1:16" ht="14.25" customHeight="1">
      <c r="A778" s="427"/>
      <c r="B778" s="428"/>
      <c r="C778" s="428"/>
      <c r="D778" s="431"/>
      <c r="E778" s="485"/>
      <c r="F778" s="430"/>
      <c r="G778" s="430"/>
      <c r="H778" s="430"/>
      <c r="I778" s="430"/>
      <c r="J778" s="430"/>
      <c r="K778" s="430"/>
      <c r="L778" s="430"/>
      <c r="M778" s="430"/>
      <c r="N778" s="430"/>
      <c r="O778" s="430"/>
      <c r="P778" s="430"/>
    </row>
    <row r="779" spans="1:16" ht="14.25" customHeight="1">
      <c r="A779" s="427"/>
      <c r="B779" s="428"/>
      <c r="C779" s="428"/>
      <c r="D779" s="431"/>
      <c r="E779" s="485"/>
      <c r="F779" s="430"/>
      <c r="G779" s="430"/>
      <c r="H779" s="430"/>
      <c r="I779" s="430"/>
      <c r="J779" s="430"/>
      <c r="K779" s="430"/>
      <c r="L779" s="430"/>
      <c r="M779" s="430"/>
      <c r="N779" s="430"/>
      <c r="O779" s="430"/>
      <c r="P779" s="430"/>
    </row>
    <row r="780" spans="1:16" ht="14.25" customHeight="1">
      <c r="A780" s="427"/>
      <c r="B780" s="428"/>
      <c r="C780" s="428"/>
      <c r="D780" s="431"/>
      <c r="E780" s="485"/>
      <c r="F780" s="430"/>
      <c r="G780" s="430"/>
      <c r="H780" s="430"/>
      <c r="I780" s="430"/>
      <c r="J780" s="430"/>
      <c r="K780" s="430"/>
      <c r="L780" s="430"/>
      <c r="M780" s="430"/>
      <c r="N780" s="430"/>
      <c r="O780" s="430"/>
      <c r="P780" s="430"/>
    </row>
    <row r="781" spans="1:16" ht="14.25" customHeight="1">
      <c r="A781" s="427"/>
      <c r="B781" s="428"/>
      <c r="C781" s="428"/>
      <c r="D781" s="431"/>
      <c r="E781" s="485"/>
      <c r="F781" s="430"/>
      <c r="G781" s="430"/>
      <c r="H781" s="430"/>
      <c r="I781" s="430"/>
      <c r="J781" s="430"/>
      <c r="K781" s="430"/>
      <c r="L781" s="430"/>
      <c r="M781" s="430"/>
      <c r="N781" s="430"/>
      <c r="O781" s="430"/>
      <c r="P781" s="430"/>
    </row>
    <row r="782" spans="1:16" ht="14.25" customHeight="1">
      <c r="A782" s="427"/>
      <c r="B782" s="428"/>
      <c r="C782" s="428"/>
      <c r="D782" s="431"/>
      <c r="E782" s="485"/>
      <c r="F782" s="430"/>
      <c r="G782" s="430"/>
      <c r="H782" s="430"/>
      <c r="I782" s="430"/>
      <c r="J782" s="430"/>
      <c r="K782" s="430"/>
      <c r="L782" s="430"/>
      <c r="M782" s="430"/>
      <c r="N782" s="430"/>
      <c r="O782" s="430"/>
      <c r="P782" s="430"/>
    </row>
    <row r="783" spans="1:16" ht="14.25" customHeight="1">
      <c r="A783" s="427"/>
      <c r="B783" s="428"/>
      <c r="C783" s="428"/>
      <c r="D783" s="431"/>
      <c r="E783" s="485"/>
      <c r="F783" s="430"/>
      <c r="G783" s="430"/>
      <c r="H783" s="430"/>
      <c r="I783" s="430"/>
      <c r="J783" s="430"/>
      <c r="K783" s="430"/>
      <c r="L783" s="430"/>
      <c r="M783" s="430"/>
      <c r="N783" s="430"/>
      <c r="O783" s="430"/>
      <c r="P783" s="430"/>
    </row>
    <row r="784" spans="1:16" ht="14.25" customHeight="1">
      <c r="A784" s="427"/>
      <c r="B784" s="428"/>
      <c r="C784" s="428"/>
      <c r="D784" s="431"/>
      <c r="E784" s="485"/>
      <c r="F784" s="430"/>
      <c r="G784" s="430"/>
      <c r="H784" s="430"/>
      <c r="I784" s="430"/>
      <c r="J784" s="430"/>
      <c r="K784" s="430"/>
      <c r="L784" s="430"/>
      <c r="M784" s="430"/>
      <c r="N784" s="430"/>
      <c r="O784" s="430"/>
      <c r="P784" s="430"/>
    </row>
    <row r="785" spans="1:16" ht="14.25" customHeight="1">
      <c r="A785" s="427"/>
      <c r="B785" s="428"/>
      <c r="C785" s="428"/>
      <c r="D785" s="431"/>
      <c r="E785" s="485"/>
      <c r="F785" s="430"/>
      <c r="G785" s="430"/>
      <c r="H785" s="430"/>
      <c r="I785" s="430"/>
      <c r="J785" s="430"/>
      <c r="K785" s="430"/>
      <c r="L785" s="430"/>
      <c r="M785" s="430"/>
      <c r="N785" s="430"/>
      <c r="O785" s="430"/>
      <c r="P785" s="430"/>
    </row>
    <row r="786" spans="1:16" ht="14.25" customHeight="1">
      <c r="A786" s="427"/>
      <c r="B786" s="428"/>
      <c r="C786" s="428"/>
      <c r="D786" s="431"/>
      <c r="E786" s="485"/>
      <c r="F786" s="430"/>
      <c r="G786" s="430"/>
      <c r="H786" s="430"/>
      <c r="I786" s="430"/>
      <c r="J786" s="430"/>
      <c r="K786" s="430"/>
      <c r="L786" s="430"/>
      <c r="M786" s="430"/>
      <c r="N786" s="430"/>
      <c r="O786" s="430"/>
      <c r="P786" s="430"/>
    </row>
    <row r="787" spans="1:16" ht="14.25" customHeight="1">
      <c r="A787" s="427"/>
      <c r="B787" s="428"/>
      <c r="C787" s="428"/>
      <c r="D787" s="431"/>
      <c r="E787" s="485"/>
      <c r="F787" s="430"/>
      <c r="G787" s="430"/>
      <c r="H787" s="430"/>
      <c r="I787" s="430"/>
      <c r="J787" s="430"/>
      <c r="K787" s="430"/>
      <c r="L787" s="430"/>
      <c r="M787" s="430"/>
      <c r="N787" s="430"/>
      <c r="O787" s="430"/>
      <c r="P787" s="430"/>
    </row>
    <row r="788" spans="1:16" ht="14.25" customHeight="1">
      <c r="A788" s="427"/>
      <c r="B788" s="428"/>
      <c r="C788" s="428"/>
      <c r="D788" s="431"/>
      <c r="E788" s="485"/>
      <c r="F788" s="430"/>
      <c r="G788" s="430"/>
      <c r="H788" s="430"/>
      <c r="I788" s="430"/>
      <c r="J788" s="430"/>
      <c r="K788" s="430"/>
      <c r="L788" s="430"/>
      <c r="M788" s="430"/>
      <c r="N788" s="430"/>
      <c r="O788" s="430"/>
      <c r="P788" s="430"/>
    </row>
    <row r="789" spans="1:16" ht="14.25" customHeight="1">
      <c r="A789" s="427"/>
      <c r="B789" s="428"/>
      <c r="C789" s="428"/>
      <c r="D789" s="431"/>
      <c r="E789" s="485"/>
      <c r="F789" s="430"/>
      <c r="G789" s="430"/>
      <c r="H789" s="430"/>
      <c r="I789" s="430"/>
      <c r="J789" s="430"/>
      <c r="K789" s="430"/>
      <c r="L789" s="430"/>
      <c r="M789" s="430"/>
      <c r="N789" s="430"/>
      <c r="O789" s="430"/>
      <c r="P789" s="430"/>
    </row>
    <row r="790" spans="1:16" ht="14.25" customHeight="1">
      <c r="A790" s="427"/>
      <c r="B790" s="428"/>
      <c r="C790" s="428"/>
      <c r="D790" s="431"/>
      <c r="E790" s="485"/>
      <c r="F790" s="430"/>
      <c r="G790" s="430"/>
      <c r="H790" s="430"/>
      <c r="I790" s="430"/>
      <c r="J790" s="430"/>
      <c r="K790" s="430"/>
      <c r="L790" s="430"/>
      <c r="M790" s="430"/>
      <c r="N790" s="430"/>
      <c r="O790" s="430"/>
      <c r="P790" s="430"/>
    </row>
    <row r="791" spans="1:16" ht="14.25" customHeight="1">
      <c r="A791" s="427"/>
      <c r="B791" s="428"/>
      <c r="C791" s="428"/>
      <c r="D791" s="431"/>
      <c r="E791" s="485"/>
      <c r="F791" s="430"/>
      <c r="G791" s="430"/>
      <c r="H791" s="430"/>
      <c r="I791" s="430"/>
      <c r="J791" s="430"/>
      <c r="K791" s="430"/>
      <c r="L791" s="430"/>
      <c r="M791" s="430"/>
      <c r="N791" s="430"/>
      <c r="O791" s="430"/>
      <c r="P791" s="430"/>
    </row>
    <row r="792" spans="1:16" ht="14.25" customHeight="1">
      <c r="A792" s="427"/>
      <c r="B792" s="428"/>
      <c r="C792" s="428"/>
      <c r="D792" s="431"/>
      <c r="E792" s="485"/>
      <c r="F792" s="430"/>
      <c r="G792" s="430"/>
      <c r="H792" s="430"/>
      <c r="I792" s="430"/>
      <c r="J792" s="430"/>
      <c r="K792" s="430"/>
      <c r="L792" s="430"/>
      <c r="M792" s="430"/>
      <c r="N792" s="430"/>
      <c r="O792" s="430"/>
      <c r="P792" s="430"/>
    </row>
    <row r="793" spans="1:16" ht="14.25" customHeight="1">
      <c r="A793" s="427"/>
      <c r="B793" s="428"/>
      <c r="C793" s="428"/>
      <c r="D793" s="431"/>
      <c r="E793" s="485"/>
      <c r="F793" s="430"/>
      <c r="G793" s="430"/>
      <c r="H793" s="430"/>
      <c r="I793" s="430"/>
      <c r="J793" s="430"/>
      <c r="K793" s="430"/>
      <c r="L793" s="430"/>
      <c r="M793" s="430"/>
      <c r="N793" s="430"/>
      <c r="O793" s="430"/>
      <c r="P793" s="430"/>
    </row>
    <row r="794" spans="1:16" ht="14.25" customHeight="1">
      <c r="A794" s="427"/>
      <c r="B794" s="428"/>
      <c r="C794" s="428"/>
      <c r="D794" s="431"/>
      <c r="E794" s="485"/>
      <c r="F794" s="430"/>
      <c r="G794" s="430"/>
      <c r="H794" s="430"/>
      <c r="I794" s="430"/>
      <c r="J794" s="430"/>
      <c r="K794" s="430"/>
      <c r="L794" s="430"/>
      <c r="M794" s="430"/>
      <c r="N794" s="430"/>
      <c r="O794" s="430"/>
      <c r="P794" s="430"/>
    </row>
    <row r="795" spans="1:16" ht="14.25" customHeight="1">
      <c r="A795" s="427"/>
      <c r="B795" s="428"/>
      <c r="C795" s="428"/>
      <c r="D795" s="431"/>
      <c r="E795" s="485"/>
      <c r="F795" s="430"/>
      <c r="G795" s="430"/>
      <c r="H795" s="430"/>
      <c r="I795" s="430"/>
      <c r="J795" s="430"/>
      <c r="K795" s="430"/>
      <c r="L795" s="430"/>
      <c r="M795" s="430"/>
      <c r="N795" s="430"/>
      <c r="O795" s="430"/>
      <c r="P795" s="430"/>
    </row>
    <row r="796" spans="1:16" ht="14.25" customHeight="1">
      <c r="A796" s="427"/>
      <c r="B796" s="428"/>
      <c r="C796" s="428"/>
      <c r="D796" s="431"/>
      <c r="E796" s="485"/>
      <c r="F796" s="430"/>
      <c r="G796" s="430"/>
      <c r="H796" s="430"/>
      <c r="I796" s="430"/>
      <c r="J796" s="430"/>
      <c r="K796" s="430"/>
      <c r="L796" s="430"/>
      <c r="M796" s="430"/>
      <c r="N796" s="430"/>
      <c r="O796" s="430"/>
      <c r="P796" s="430"/>
    </row>
    <row r="797" spans="1:16" ht="14.25" customHeight="1">
      <c r="A797" s="427"/>
      <c r="B797" s="428"/>
      <c r="C797" s="428"/>
      <c r="D797" s="431"/>
      <c r="E797" s="485"/>
      <c r="F797" s="430"/>
      <c r="G797" s="430"/>
      <c r="H797" s="430"/>
      <c r="I797" s="430"/>
      <c r="J797" s="430"/>
      <c r="K797" s="430"/>
      <c r="L797" s="430"/>
      <c r="M797" s="430"/>
      <c r="N797" s="430"/>
      <c r="O797" s="430"/>
      <c r="P797" s="430"/>
    </row>
    <row r="798" spans="1:16" ht="14.25" customHeight="1">
      <c r="A798" s="427"/>
      <c r="B798" s="428"/>
      <c r="C798" s="428"/>
      <c r="D798" s="431"/>
      <c r="E798" s="485"/>
      <c r="F798" s="430"/>
      <c r="G798" s="430"/>
      <c r="H798" s="430"/>
      <c r="I798" s="430"/>
      <c r="J798" s="430"/>
      <c r="K798" s="430"/>
      <c r="L798" s="430"/>
      <c r="M798" s="430"/>
      <c r="N798" s="430"/>
      <c r="O798" s="430"/>
      <c r="P798" s="430"/>
    </row>
    <row r="799" spans="1:16" ht="14.25" customHeight="1">
      <c r="A799" s="427"/>
      <c r="B799" s="428"/>
      <c r="C799" s="428"/>
      <c r="D799" s="431"/>
      <c r="E799" s="485"/>
      <c r="F799" s="430"/>
      <c r="G799" s="430"/>
      <c r="H799" s="430"/>
      <c r="I799" s="430"/>
      <c r="J799" s="430"/>
      <c r="K799" s="430"/>
      <c r="L799" s="430"/>
      <c r="M799" s="430"/>
      <c r="N799" s="430"/>
      <c r="O799" s="430"/>
      <c r="P799" s="430"/>
    </row>
    <row r="800" spans="1:16" ht="14.25" customHeight="1">
      <c r="A800" s="427"/>
      <c r="B800" s="428"/>
      <c r="C800" s="428"/>
      <c r="D800" s="431"/>
      <c r="E800" s="485"/>
      <c r="F800" s="430"/>
      <c r="G800" s="430"/>
      <c r="H800" s="430"/>
      <c r="I800" s="430"/>
      <c r="J800" s="430"/>
      <c r="K800" s="430"/>
      <c r="L800" s="430"/>
      <c r="M800" s="430"/>
      <c r="N800" s="430"/>
      <c r="O800" s="430"/>
      <c r="P800" s="430"/>
    </row>
    <row r="801" spans="1:16" ht="14.25" customHeight="1">
      <c r="A801" s="427"/>
      <c r="B801" s="428"/>
      <c r="C801" s="428"/>
      <c r="D801" s="431"/>
      <c r="E801" s="485"/>
      <c r="F801" s="430"/>
      <c r="G801" s="430"/>
      <c r="H801" s="430"/>
      <c r="I801" s="430"/>
      <c r="J801" s="430"/>
      <c r="K801" s="430"/>
      <c r="L801" s="430"/>
      <c r="M801" s="430"/>
      <c r="N801" s="430"/>
      <c r="O801" s="430"/>
      <c r="P801" s="430"/>
    </row>
    <row r="802" spans="1:16" ht="14.25" customHeight="1">
      <c r="A802" s="427"/>
      <c r="B802" s="428"/>
      <c r="C802" s="428"/>
      <c r="D802" s="431"/>
      <c r="E802" s="485"/>
      <c r="F802" s="430"/>
      <c r="G802" s="430"/>
      <c r="H802" s="430"/>
      <c r="I802" s="430"/>
      <c r="J802" s="430"/>
      <c r="K802" s="430"/>
      <c r="L802" s="430"/>
      <c r="M802" s="430"/>
      <c r="N802" s="430"/>
      <c r="O802" s="430"/>
      <c r="P802" s="430"/>
    </row>
    <row r="803" spans="1:16" ht="14.25" customHeight="1">
      <c r="A803" s="427"/>
      <c r="B803" s="428"/>
      <c r="C803" s="428"/>
      <c r="D803" s="431"/>
      <c r="E803" s="485"/>
      <c r="F803" s="430"/>
      <c r="G803" s="430"/>
      <c r="H803" s="430"/>
      <c r="I803" s="430"/>
      <c r="J803" s="430"/>
      <c r="K803" s="430"/>
      <c r="L803" s="430"/>
      <c r="M803" s="430"/>
      <c r="N803" s="430"/>
      <c r="O803" s="430"/>
      <c r="P803" s="430"/>
    </row>
    <row r="804" spans="1:16" ht="14.25" customHeight="1">
      <c r="A804" s="427"/>
      <c r="B804" s="428"/>
      <c r="C804" s="428"/>
      <c r="D804" s="431"/>
      <c r="E804" s="485"/>
      <c r="F804" s="430"/>
      <c r="G804" s="430"/>
      <c r="H804" s="430"/>
      <c r="I804" s="430"/>
      <c r="J804" s="430"/>
      <c r="K804" s="430"/>
      <c r="L804" s="430"/>
      <c r="M804" s="430"/>
      <c r="N804" s="430"/>
      <c r="O804" s="430"/>
      <c r="P804" s="430"/>
    </row>
    <row r="805" spans="1:16" ht="14.25" customHeight="1">
      <c r="A805" s="427"/>
      <c r="B805" s="428"/>
      <c r="C805" s="428"/>
      <c r="D805" s="431"/>
      <c r="E805" s="485"/>
      <c r="F805" s="430"/>
      <c r="G805" s="430"/>
      <c r="H805" s="430"/>
      <c r="I805" s="430"/>
      <c r="J805" s="430"/>
      <c r="K805" s="430"/>
      <c r="L805" s="430"/>
      <c r="M805" s="430"/>
      <c r="N805" s="430"/>
      <c r="O805" s="430"/>
      <c r="P805" s="430"/>
    </row>
    <row r="806" spans="1:16" ht="14.25" customHeight="1">
      <c r="A806" s="427"/>
      <c r="B806" s="428"/>
      <c r="C806" s="428"/>
      <c r="D806" s="431"/>
      <c r="E806" s="485"/>
      <c r="F806" s="430"/>
      <c r="G806" s="430"/>
      <c r="H806" s="430"/>
      <c r="I806" s="430"/>
      <c r="J806" s="430"/>
      <c r="K806" s="430"/>
      <c r="L806" s="430"/>
      <c r="M806" s="430"/>
      <c r="N806" s="430"/>
      <c r="O806" s="430"/>
      <c r="P806" s="430"/>
    </row>
    <row r="807" spans="1:16" ht="14.25" customHeight="1">
      <c r="A807" s="427"/>
      <c r="B807" s="428"/>
      <c r="C807" s="428"/>
      <c r="D807" s="431"/>
      <c r="E807" s="485"/>
      <c r="F807" s="430"/>
      <c r="G807" s="430"/>
      <c r="H807" s="430"/>
      <c r="I807" s="430"/>
      <c r="J807" s="430"/>
      <c r="K807" s="430"/>
      <c r="L807" s="430"/>
      <c r="M807" s="430"/>
      <c r="N807" s="430"/>
      <c r="O807" s="430"/>
      <c r="P807" s="430"/>
    </row>
    <row r="808" spans="1:16" ht="14.25" customHeight="1">
      <c r="A808" s="427"/>
      <c r="B808" s="428"/>
      <c r="C808" s="428"/>
      <c r="D808" s="431"/>
      <c r="E808" s="485"/>
      <c r="F808" s="430"/>
      <c r="G808" s="430"/>
      <c r="H808" s="430"/>
      <c r="I808" s="430"/>
      <c r="J808" s="430"/>
      <c r="K808" s="430"/>
      <c r="L808" s="430"/>
      <c r="M808" s="430"/>
      <c r="N808" s="430"/>
      <c r="O808" s="430"/>
      <c r="P808" s="430"/>
    </row>
    <row r="809" spans="1:16" ht="14.25" customHeight="1">
      <c r="A809" s="427"/>
      <c r="B809" s="428"/>
      <c r="C809" s="428"/>
      <c r="D809" s="431"/>
      <c r="E809" s="485"/>
      <c r="F809" s="430"/>
      <c r="G809" s="430"/>
      <c r="H809" s="430"/>
      <c r="I809" s="430"/>
      <c r="J809" s="430"/>
      <c r="K809" s="430"/>
      <c r="L809" s="430"/>
      <c r="M809" s="430"/>
      <c r="N809" s="430"/>
      <c r="O809" s="430"/>
      <c r="P809" s="430"/>
    </row>
    <row r="810" spans="1:16" ht="14.25" customHeight="1">
      <c r="A810" s="427"/>
      <c r="B810" s="428"/>
      <c r="C810" s="428"/>
      <c r="D810" s="431"/>
      <c r="E810" s="485"/>
      <c r="F810" s="430"/>
      <c r="G810" s="430"/>
      <c r="H810" s="430"/>
      <c r="I810" s="430"/>
      <c r="J810" s="430"/>
      <c r="K810" s="430"/>
      <c r="L810" s="430"/>
      <c r="M810" s="430"/>
      <c r="N810" s="430"/>
      <c r="O810" s="430"/>
      <c r="P810" s="430"/>
    </row>
    <row r="811" spans="1:16" ht="14.25" customHeight="1">
      <c r="A811" s="427"/>
      <c r="B811" s="428"/>
      <c r="C811" s="428"/>
      <c r="D811" s="431"/>
      <c r="E811" s="485"/>
      <c r="F811" s="430"/>
      <c r="G811" s="430"/>
      <c r="H811" s="430"/>
      <c r="I811" s="430"/>
      <c r="J811" s="430"/>
      <c r="K811" s="430"/>
      <c r="L811" s="430"/>
      <c r="M811" s="430"/>
      <c r="N811" s="430"/>
      <c r="O811" s="430"/>
      <c r="P811" s="430"/>
    </row>
    <row r="812" spans="1:16" ht="14.25" customHeight="1">
      <c r="A812" s="427"/>
      <c r="B812" s="428"/>
      <c r="C812" s="428"/>
      <c r="D812" s="431"/>
      <c r="E812" s="485"/>
      <c r="F812" s="430"/>
      <c r="G812" s="430"/>
      <c r="H812" s="430"/>
      <c r="I812" s="430"/>
      <c r="J812" s="430"/>
      <c r="K812" s="430"/>
      <c r="L812" s="430"/>
      <c r="M812" s="430"/>
      <c r="N812" s="430"/>
      <c r="O812" s="430"/>
      <c r="P812" s="430"/>
    </row>
    <row r="813" spans="1:16" ht="14.25" customHeight="1">
      <c r="A813" s="427"/>
      <c r="B813" s="428"/>
      <c r="C813" s="428"/>
      <c r="D813" s="431"/>
      <c r="E813" s="485"/>
      <c r="F813" s="430"/>
      <c r="G813" s="430"/>
      <c r="H813" s="430"/>
      <c r="I813" s="430"/>
      <c r="J813" s="430"/>
      <c r="K813" s="430"/>
      <c r="L813" s="430"/>
      <c r="M813" s="430"/>
      <c r="N813" s="430"/>
      <c r="O813" s="430"/>
      <c r="P813" s="430"/>
    </row>
    <row r="814" spans="1:16" ht="14.25" customHeight="1">
      <c r="A814" s="427"/>
      <c r="B814" s="428"/>
      <c r="C814" s="428"/>
      <c r="D814" s="431"/>
      <c r="E814" s="485"/>
      <c r="F814" s="430"/>
      <c r="G814" s="430"/>
      <c r="H814" s="430"/>
      <c r="I814" s="430"/>
      <c r="J814" s="430"/>
      <c r="K814" s="430"/>
      <c r="L814" s="430"/>
      <c r="M814" s="430"/>
      <c r="N814" s="430"/>
      <c r="O814" s="430"/>
      <c r="P814" s="430"/>
    </row>
    <row r="815" spans="1:16" ht="14.25" customHeight="1">
      <c r="A815" s="427"/>
      <c r="B815" s="428"/>
      <c r="C815" s="428"/>
      <c r="D815" s="431"/>
      <c r="E815" s="485"/>
      <c r="F815" s="430"/>
      <c r="G815" s="430"/>
      <c r="H815" s="430"/>
      <c r="I815" s="430"/>
      <c r="J815" s="430"/>
      <c r="K815" s="430"/>
      <c r="L815" s="430"/>
      <c r="M815" s="430"/>
      <c r="N815" s="430"/>
      <c r="O815" s="430"/>
      <c r="P815" s="430"/>
    </row>
    <row r="816" spans="1:16" ht="14.25" customHeight="1">
      <c r="A816" s="427"/>
      <c r="B816" s="428"/>
      <c r="C816" s="428"/>
      <c r="D816" s="431"/>
      <c r="E816" s="485"/>
      <c r="F816" s="430"/>
      <c r="G816" s="430"/>
      <c r="H816" s="430"/>
      <c r="I816" s="430"/>
      <c r="J816" s="430"/>
      <c r="K816" s="430"/>
      <c r="L816" s="430"/>
      <c r="M816" s="430"/>
      <c r="N816" s="430"/>
      <c r="O816" s="430"/>
      <c r="P816" s="430"/>
    </row>
    <row r="817" spans="1:16" ht="14.25" customHeight="1">
      <c r="A817" s="427"/>
      <c r="B817" s="428"/>
      <c r="C817" s="428"/>
      <c r="D817" s="431"/>
      <c r="E817" s="485"/>
      <c r="F817" s="430"/>
      <c r="G817" s="430"/>
      <c r="H817" s="430"/>
      <c r="I817" s="430"/>
      <c r="J817" s="430"/>
      <c r="K817" s="430"/>
      <c r="L817" s="430"/>
      <c r="M817" s="430"/>
      <c r="N817" s="430"/>
      <c r="O817" s="430"/>
      <c r="P817" s="430"/>
    </row>
    <row r="818" spans="1:16" ht="14.25" customHeight="1">
      <c r="A818" s="427"/>
      <c r="B818" s="428"/>
      <c r="C818" s="428"/>
      <c r="D818" s="431"/>
      <c r="E818" s="485"/>
      <c r="F818" s="430"/>
      <c r="G818" s="430"/>
      <c r="H818" s="430"/>
      <c r="I818" s="430"/>
      <c r="J818" s="430"/>
      <c r="K818" s="430"/>
      <c r="L818" s="430"/>
      <c r="M818" s="430"/>
      <c r="N818" s="430"/>
      <c r="O818" s="430"/>
      <c r="P818" s="430"/>
    </row>
    <row r="819" spans="1:16" ht="14.25" customHeight="1">
      <c r="A819" s="427"/>
      <c r="B819" s="428"/>
      <c r="C819" s="428"/>
      <c r="D819" s="431"/>
      <c r="E819" s="485"/>
      <c r="F819" s="430"/>
      <c r="G819" s="430"/>
      <c r="H819" s="430"/>
      <c r="I819" s="430"/>
      <c r="J819" s="430"/>
      <c r="K819" s="430"/>
      <c r="L819" s="430"/>
      <c r="M819" s="430"/>
      <c r="N819" s="430"/>
      <c r="O819" s="430"/>
      <c r="P819" s="430"/>
    </row>
    <row r="820" spans="1:16" ht="14.25" customHeight="1">
      <c r="A820" s="427"/>
      <c r="B820" s="428"/>
      <c r="C820" s="428"/>
      <c r="D820" s="431"/>
      <c r="E820" s="485"/>
      <c r="F820" s="430"/>
      <c r="G820" s="430"/>
      <c r="H820" s="430"/>
      <c r="I820" s="430"/>
      <c r="J820" s="430"/>
      <c r="K820" s="430"/>
      <c r="L820" s="430"/>
      <c r="M820" s="430"/>
      <c r="N820" s="430"/>
      <c r="O820" s="430"/>
      <c r="P820" s="430"/>
    </row>
    <row r="821" spans="1:16" ht="14.25" customHeight="1">
      <c r="A821" s="427"/>
      <c r="B821" s="428"/>
      <c r="C821" s="428"/>
      <c r="D821" s="431"/>
      <c r="E821" s="485"/>
      <c r="F821" s="430"/>
      <c r="G821" s="430"/>
      <c r="H821" s="430"/>
      <c r="I821" s="430"/>
      <c r="J821" s="430"/>
      <c r="K821" s="430"/>
      <c r="L821" s="430"/>
      <c r="M821" s="430"/>
      <c r="N821" s="430"/>
      <c r="O821" s="430"/>
      <c r="P821" s="430"/>
    </row>
    <row r="822" spans="1:16" ht="14.25" customHeight="1">
      <c r="A822" s="427"/>
      <c r="B822" s="428"/>
      <c r="C822" s="428"/>
      <c r="D822" s="431"/>
      <c r="E822" s="485"/>
      <c r="F822" s="430"/>
      <c r="G822" s="430"/>
      <c r="H822" s="430"/>
      <c r="I822" s="430"/>
      <c r="J822" s="430"/>
      <c r="K822" s="430"/>
      <c r="L822" s="430"/>
      <c r="M822" s="430"/>
      <c r="N822" s="430"/>
      <c r="O822" s="430"/>
      <c r="P822" s="430"/>
    </row>
    <row r="823" spans="1:16" ht="14.25" customHeight="1">
      <c r="A823" s="427"/>
      <c r="B823" s="428"/>
      <c r="C823" s="428"/>
      <c r="D823" s="431"/>
      <c r="E823" s="485"/>
      <c r="F823" s="430"/>
      <c r="G823" s="430"/>
      <c r="H823" s="430"/>
      <c r="I823" s="430"/>
      <c r="J823" s="430"/>
      <c r="K823" s="430"/>
      <c r="L823" s="430"/>
      <c r="M823" s="430"/>
      <c r="N823" s="430"/>
      <c r="O823" s="430"/>
      <c r="P823" s="430"/>
    </row>
    <row r="824" spans="1:16" ht="14.25" customHeight="1">
      <c r="A824" s="427"/>
      <c r="B824" s="428"/>
      <c r="C824" s="428"/>
      <c r="D824" s="431"/>
      <c r="E824" s="485"/>
      <c r="F824" s="430"/>
      <c r="G824" s="430"/>
      <c r="H824" s="430"/>
      <c r="I824" s="430"/>
      <c r="J824" s="430"/>
      <c r="K824" s="430"/>
      <c r="L824" s="430"/>
      <c r="M824" s="430"/>
      <c r="N824" s="430"/>
      <c r="O824" s="430"/>
      <c r="P824" s="430"/>
    </row>
    <row r="825" spans="1:16" ht="14.25" customHeight="1">
      <c r="A825" s="427"/>
      <c r="B825" s="428"/>
      <c r="C825" s="428"/>
      <c r="D825" s="431"/>
      <c r="E825" s="485"/>
      <c r="F825" s="430"/>
      <c r="G825" s="430"/>
      <c r="H825" s="430"/>
      <c r="I825" s="430"/>
      <c r="J825" s="430"/>
      <c r="K825" s="430"/>
      <c r="L825" s="430"/>
      <c r="M825" s="430"/>
      <c r="N825" s="430"/>
      <c r="O825" s="430"/>
      <c r="P825" s="430"/>
    </row>
    <row r="826" spans="1:16" ht="14.25" customHeight="1">
      <c r="A826" s="427"/>
      <c r="B826" s="428"/>
      <c r="C826" s="428"/>
      <c r="D826" s="431"/>
      <c r="E826" s="485"/>
      <c r="F826" s="430"/>
      <c r="G826" s="430"/>
      <c r="H826" s="430"/>
      <c r="I826" s="430"/>
      <c r="J826" s="430"/>
      <c r="K826" s="430"/>
      <c r="L826" s="430"/>
      <c r="M826" s="430"/>
      <c r="N826" s="430"/>
      <c r="O826" s="430"/>
      <c r="P826" s="430"/>
    </row>
    <row r="827" spans="1:16" ht="14.25" customHeight="1">
      <c r="A827" s="427"/>
      <c r="B827" s="428"/>
      <c r="C827" s="428"/>
      <c r="D827" s="431"/>
      <c r="E827" s="485"/>
      <c r="F827" s="430"/>
      <c r="G827" s="430"/>
      <c r="H827" s="430"/>
      <c r="I827" s="430"/>
      <c r="J827" s="430"/>
      <c r="K827" s="430"/>
      <c r="L827" s="430"/>
      <c r="M827" s="430"/>
      <c r="N827" s="430"/>
      <c r="O827" s="430"/>
      <c r="P827" s="430"/>
    </row>
    <row r="828" spans="1:16" ht="14.25" customHeight="1">
      <c r="A828" s="427"/>
      <c r="B828" s="428"/>
      <c r="C828" s="428"/>
      <c r="D828" s="431"/>
      <c r="E828" s="485"/>
      <c r="F828" s="430"/>
      <c r="G828" s="430"/>
      <c r="H828" s="430"/>
      <c r="I828" s="430"/>
      <c r="J828" s="430"/>
      <c r="K828" s="430"/>
      <c r="L828" s="430"/>
      <c r="M828" s="430"/>
      <c r="N828" s="430"/>
      <c r="O828" s="430"/>
      <c r="P828" s="430"/>
    </row>
    <row r="829" spans="1:16" ht="14.25" customHeight="1">
      <c r="A829" s="427"/>
      <c r="B829" s="428"/>
      <c r="C829" s="428"/>
      <c r="D829" s="431"/>
      <c r="E829" s="485"/>
      <c r="F829" s="430"/>
      <c r="G829" s="430"/>
      <c r="H829" s="430"/>
      <c r="I829" s="430"/>
      <c r="J829" s="430"/>
      <c r="K829" s="430"/>
      <c r="L829" s="430"/>
      <c r="M829" s="430"/>
      <c r="N829" s="430"/>
      <c r="O829" s="430"/>
      <c r="P829" s="430"/>
    </row>
    <row r="830" spans="1:16" ht="14.25" customHeight="1">
      <c r="A830" s="427"/>
      <c r="B830" s="428"/>
      <c r="C830" s="428"/>
      <c r="D830" s="431"/>
      <c r="E830" s="485"/>
      <c r="F830" s="430"/>
      <c r="G830" s="430"/>
      <c r="H830" s="430"/>
      <c r="I830" s="430"/>
      <c r="J830" s="430"/>
      <c r="K830" s="430"/>
      <c r="L830" s="430"/>
      <c r="M830" s="430"/>
      <c r="N830" s="430"/>
      <c r="O830" s="430"/>
      <c r="P830" s="430"/>
    </row>
    <row r="831" spans="1:16" ht="14.25" customHeight="1">
      <c r="A831" s="427"/>
      <c r="B831" s="428"/>
      <c r="C831" s="428"/>
      <c r="D831" s="431"/>
      <c r="E831" s="485"/>
      <c r="F831" s="430"/>
      <c r="G831" s="430"/>
      <c r="H831" s="430"/>
      <c r="I831" s="430"/>
      <c r="J831" s="430"/>
      <c r="K831" s="430"/>
      <c r="L831" s="430"/>
      <c r="M831" s="430"/>
      <c r="N831" s="430"/>
      <c r="O831" s="430"/>
      <c r="P831" s="430"/>
    </row>
    <row r="832" spans="1:16" ht="14.25" customHeight="1">
      <c r="A832" s="427"/>
      <c r="B832" s="428"/>
      <c r="C832" s="428"/>
      <c r="D832" s="431"/>
      <c r="E832" s="485"/>
      <c r="F832" s="430"/>
      <c r="G832" s="430"/>
      <c r="H832" s="430"/>
      <c r="I832" s="430"/>
      <c r="J832" s="430"/>
      <c r="K832" s="430"/>
      <c r="L832" s="430"/>
      <c r="M832" s="430"/>
      <c r="N832" s="430"/>
      <c r="O832" s="430"/>
      <c r="P832" s="430"/>
    </row>
    <row r="833" spans="1:16" ht="14.25" customHeight="1">
      <c r="A833" s="427"/>
      <c r="B833" s="428"/>
      <c r="C833" s="428"/>
      <c r="D833" s="431"/>
      <c r="E833" s="485"/>
      <c r="F833" s="430"/>
      <c r="G833" s="430"/>
      <c r="H833" s="430"/>
      <c r="I833" s="430"/>
      <c r="J833" s="430"/>
      <c r="K833" s="430"/>
      <c r="L833" s="430"/>
      <c r="M833" s="430"/>
      <c r="N833" s="430"/>
      <c r="O833" s="430"/>
      <c r="P833" s="430"/>
    </row>
    <row r="834" spans="1:16" ht="14.25" customHeight="1">
      <c r="A834" s="427"/>
      <c r="B834" s="428"/>
      <c r="C834" s="428"/>
      <c r="D834" s="431"/>
      <c r="E834" s="485"/>
      <c r="F834" s="430"/>
      <c r="G834" s="430"/>
      <c r="H834" s="430"/>
      <c r="I834" s="430"/>
      <c r="J834" s="430"/>
      <c r="K834" s="430"/>
      <c r="L834" s="430"/>
      <c r="M834" s="430"/>
      <c r="N834" s="430"/>
      <c r="O834" s="430"/>
      <c r="P834" s="430"/>
    </row>
    <row r="835" spans="1:16" ht="14.25" customHeight="1">
      <c r="A835" s="427"/>
      <c r="B835" s="428"/>
      <c r="C835" s="428"/>
      <c r="D835" s="431"/>
      <c r="E835" s="485"/>
      <c r="F835" s="430"/>
      <c r="G835" s="430"/>
      <c r="H835" s="430"/>
      <c r="I835" s="430"/>
      <c r="J835" s="430"/>
      <c r="K835" s="430"/>
      <c r="L835" s="430"/>
      <c r="M835" s="430"/>
      <c r="N835" s="430"/>
      <c r="O835" s="430"/>
      <c r="P835" s="430"/>
    </row>
    <row r="836" spans="1:16" ht="14.25" customHeight="1">
      <c r="A836" s="427"/>
      <c r="B836" s="428"/>
      <c r="C836" s="428"/>
      <c r="D836" s="431"/>
      <c r="E836" s="485"/>
      <c r="F836" s="430"/>
      <c r="G836" s="430"/>
      <c r="H836" s="430"/>
      <c r="I836" s="430"/>
      <c r="J836" s="430"/>
      <c r="K836" s="430"/>
      <c r="L836" s="430"/>
      <c r="M836" s="430"/>
      <c r="N836" s="430"/>
      <c r="O836" s="430"/>
      <c r="P836" s="430"/>
    </row>
    <row r="837" spans="1:16" ht="14.25" customHeight="1">
      <c r="A837" s="427"/>
      <c r="B837" s="428"/>
      <c r="C837" s="428"/>
      <c r="D837" s="431"/>
      <c r="E837" s="485"/>
      <c r="F837" s="430"/>
      <c r="G837" s="430"/>
      <c r="H837" s="430"/>
      <c r="I837" s="430"/>
      <c r="J837" s="430"/>
      <c r="K837" s="430"/>
      <c r="L837" s="430"/>
      <c r="M837" s="430"/>
      <c r="N837" s="430"/>
      <c r="O837" s="430"/>
      <c r="P837" s="430"/>
    </row>
    <row r="838" spans="1:16" ht="14.25" customHeight="1">
      <c r="A838" s="427"/>
      <c r="B838" s="428"/>
      <c r="C838" s="428"/>
      <c r="D838" s="431"/>
      <c r="E838" s="485"/>
      <c r="F838" s="430"/>
      <c r="G838" s="430"/>
      <c r="H838" s="430"/>
      <c r="I838" s="430"/>
      <c r="J838" s="430"/>
      <c r="K838" s="430"/>
      <c r="L838" s="430"/>
      <c r="M838" s="430"/>
      <c r="N838" s="430"/>
      <c r="O838" s="430"/>
      <c r="P838" s="430"/>
    </row>
    <row r="839" spans="1:16" ht="14.25" customHeight="1">
      <c r="A839" s="427"/>
      <c r="B839" s="428"/>
      <c r="C839" s="428"/>
      <c r="D839" s="431"/>
      <c r="E839" s="485"/>
      <c r="F839" s="430"/>
      <c r="G839" s="430"/>
      <c r="H839" s="430"/>
      <c r="I839" s="430"/>
      <c r="J839" s="430"/>
      <c r="K839" s="430"/>
      <c r="L839" s="430"/>
      <c r="M839" s="430"/>
      <c r="N839" s="430"/>
      <c r="O839" s="430"/>
      <c r="P839" s="430"/>
    </row>
    <row r="840" spans="1:16" ht="14.25" customHeight="1">
      <c r="A840" s="427"/>
      <c r="B840" s="428"/>
      <c r="C840" s="428"/>
      <c r="D840" s="431"/>
      <c r="E840" s="485"/>
      <c r="F840" s="430"/>
      <c r="G840" s="430"/>
      <c r="H840" s="430"/>
      <c r="I840" s="430"/>
      <c r="J840" s="430"/>
      <c r="K840" s="430"/>
      <c r="L840" s="430"/>
      <c r="M840" s="430"/>
      <c r="N840" s="430"/>
      <c r="O840" s="430"/>
      <c r="P840" s="430"/>
    </row>
    <row r="841" spans="1:16" ht="14.25" customHeight="1">
      <c r="A841" s="427"/>
      <c r="B841" s="428"/>
      <c r="C841" s="428"/>
      <c r="D841" s="431"/>
      <c r="E841" s="485"/>
      <c r="F841" s="430"/>
      <c r="G841" s="430"/>
      <c r="H841" s="430"/>
      <c r="I841" s="430"/>
      <c r="J841" s="430"/>
      <c r="K841" s="430"/>
      <c r="L841" s="430"/>
      <c r="M841" s="430"/>
      <c r="N841" s="430"/>
      <c r="O841" s="430"/>
      <c r="P841" s="430"/>
    </row>
    <row r="842" spans="1:16" ht="14.25" customHeight="1">
      <c r="A842" s="427"/>
      <c r="B842" s="428"/>
      <c r="C842" s="428"/>
      <c r="D842" s="431"/>
      <c r="E842" s="485"/>
      <c r="F842" s="430"/>
      <c r="G842" s="430"/>
      <c r="H842" s="430"/>
      <c r="I842" s="430"/>
      <c r="J842" s="430"/>
      <c r="K842" s="430"/>
      <c r="L842" s="430"/>
      <c r="M842" s="430"/>
      <c r="N842" s="430"/>
      <c r="O842" s="430"/>
      <c r="P842" s="430"/>
    </row>
    <row r="843" spans="1:16" ht="14.25" customHeight="1">
      <c r="A843" s="427"/>
      <c r="B843" s="428"/>
      <c r="C843" s="428"/>
      <c r="D843" s="431"/>
      <c r="E843" s="485"/>
      <c r="F843" s="430"/>
      <c r="G843" s="430"/>
      <c r="H843" s="430"/>
      <c r="I843" s="430"/>
      <c r="J843" s="430"/>
      <c r="K843" s="430"/>
      <c r="L843" s="430"/>
      <c r="M843" s="430"/>
      <c r="N843" s="430"/>
      <c r="O843" s="430"/>
      <c r="P843" s="430"/>
    </row>
    <row r="844" spans="1:16" ht="14.25" customHeight="1">
      <c r="A844" s="427"/>
      <c r="B844" s="428"/>
      <c r="C844" s="428"/>
      <c r="D844" s="431"/>
      <c r="E844" s="485"/>
      <c r="F844" s="430"/>
      <c r="G844" s="430"/>
      <c r="H844" s="430"/>
      <c r="I844" s="430"/>
      <c r="J844" s="430"/>
      <c r="K844" s="430"/>
      <c r="L844" s="430"/>
      <c r="M844" s="430"/>
      <c r="N844" s="430"/>
      <c r="O844" s="430"/>
      <c r="P844" s="430"/>
    </row>
    <row r="845" spans="1:16" ht="14.25" customHeight="1">
      <c r="A845" s="427"/>
      <c r="B845" s="428"/>
      <c r="C845" s="428"/>
      <c r="D845" s="431"/>
      <c r="E845" s="485"/>
      <c r="F845" s="430"/>
      <c r="G845" s="430"/>
      <c r="H845" s="430"/>
      <c r="I845" s="430"/>
      <c r="J845" s="430"/>
      <c r="K845" s="430"/>
      <c r="L845" s="430"/>
      <c r="M845" s="430"/>
      <c r="N845" s="430"/>
      <c r="O845" s="430"/>
      <c r="P845" s="430"/>
    </row>
    <row r="846" spans="1:16" ht="14.25" customHeight="1">
      <c r="A846" s="427"/>
      <c r="B846" s="428"/>
      <c r="C846" s="428"/>
      <c r="D846" s="431"/>
      <c r="E846" s="485"/>
      <c r="F846" s="430"/>
      <c r="G846" s="430"/>
      <c r="H846" s="430"/>
      <c r="I846" s="430"/>
      <c r="J846" s="430"/>
      <c r="K846" s="430"/>
      <c r="L846" s="430"/>
      <c r="M846" s="430"/>
      <c r="N846" s="430"/>
      <c r="O846" s="430"/>
      <c r="P846" s="430"/>
    </row>
    <row r="847" spans="1:16" ht="14.25" customHeight="1">
      <c r="A847" s="427"/>
      <c r="B847" s="428"/>
      <c r="C847" s="428"/>
      <c r="D847" s="431"/>
      <c r="E847" s="485"/>
      <c r="F847" s="430"/>
      <c r="G847" s="430"/>
      <c r="H847" s="430"/>
      <c r="I847" s="430"/>
      <c r="J847" s="430"/>
      <c r="K847" s="430"/>
      <c r="L847" s="430"/>
      <c r="M847" s="430"/>
      <c r="N847" s="430"/>
      <c r="O847" s="430"/>
      <c r="P847" s="430"/>
    </row>
    <row r="848" spans="1:16" ht="14.25" customHeight="1">
      <c r="A848" s="427"/>
      <c r="B848" s="428"/>
      <c r="C848" s="428"/>
      <c r="D848" s="431"/>
      <c r="E848" s="485"/>
      <c r="F848" s="430"/>
      <c r="G848" s="430"/>
      <c r="H848" s="430"/>
      <c r="I848" s="430"/>
      <c r="J848" s="430"/>
      <c r="K848" s="430"/>
      <c r="L848" s="430"/>
      <c r="M848" s="430"/>
      <c r="N848" s="430"/>
      <c r="O848" s="430"/>
      <c r="P848" s="430"/>
    </row>
    <row r="849" spans="1:16" ht="14.25" customHeight="1">
      <c r="A849" s="427"/>
      <c r="B849" s="428"/>
      <c r="C849" s="428"/>
      <c r="D849" s="431"/>
      <c r="E849" s="485"/>
      <c r="F849" s="430"/>
      <c r="G849" s="430"/>
      <c r="H849" s="430"/>
      <c r="I849" s="430"/>
      <c r="J849" s="430"/>
      <c r="K849" s="430"/>
      <c r="L849" s="430"/>
      <c r="M849" s="430"/>
      <c r="N849" s="430"/>
      <c r="O849" s="430"/>
      <c r="P849" s="430"/>
    </row>
    <row r="850" spans="1:16" ht="14.25" customHeight="1">
      <c r="A850" s="427"/>
      <c r="B850" s="428"/>
      <c r="C850" s="428"/>
      <c r="D850" s="431"/>
      <c r="E850" s="485"/>
      <c r="F850" s="430"/>
      <c r="G850" s="430"/>
      <c r="H850" s="430"/>
      <c r="I850" s="430"/>
      <c r="J850" s="430"/>
      <c r="K850" s="430"/>
      <c r="L850" s="430"/>
      <c r="M850" s="430"/>
      <c r="N850" s="430"/>
      <c r="O850" s="430"/>
      <c r="P850" s="430"/>
    </row>
    <row r="851" spans="1:16" ht="14.25" customHeight="1">
      <c r="A851" s="427"/>
      <c r="B851" s="428"/>
      <c r="C851" s="428"/>
      <c r="D851" s="431"/>
      <c r="E851" s="485"/>
      <c r="F851" s="430"/>
      <c r="G851" s="430"/>
      <c r="H851" s="430"/>
      <c r="I851" s="430"/>
      <c r="J851" s="430"/>
      <c r="K851" s="430"/>
      <c r="L851" s="430"/>
      <c r="M851" s="430"/>
      <c r="N851" s="430"/>
      <c r="O851" s="430"/>
      <c r="P851" s="430"/>
    </row>
    <row r="852" spans="1:16" ht="14.25" customHeight="1">
      <c r="A852" s="427"/>
      <c r="B852" s="428"/>
      <c r="C852" s="428"/>
      <c r="D852" s="431"/>
      <c r="E852" s="485"/>
      <c r="F852" s="430"/>
      <c r="G852" s="430"/>
      <c r="H852" s="430"/>
      <c r="I852" s="430"/>
      <c r="J852" s="430"/>
      <c r="K852" s="430"/>
      <c r="L852" s="430"/>
      <c r="M852" s="430"/>
      <c r="N852" s="430"/>
      <c r="O852" s="430"/>
      <c r="P852" s="430"/>
    </row>
    <row r="853" spans="1:16" ht="14.25" customHeight="1">
      <c r="A853" s="427"/>
      <c r="B853" s="428"/>
      <c r="C853" s="428"/>
      <c r="D853" s="431"/>
      <c r="E853" s="485"/>
      <c r="F853" s="430"/>
      <c r="G853" s="430"/>
      <c r="H853" s="430"/>
      <c r="I853" s="430"/>
      <c r="J853" s="430"/>
      <c r="K853" s="430"/>
      <c r="L853" s="430"/>
      <c r="M853" s="430"/>
      <c r="N853" s="430"/>
      <c r="O853" s="430"/>
      <c r="P853" s="430"/>
    </row>
    <row r="854" spans="1:16" ht="14.25" customHeight="1">
      <c r="A854" s="427"/>
      <c r="B854" s="428"/>
      <c r="C854" s="428"/>
      <c r="D854" s="431"/>
      <c r="E854" s="485"/>
      <c r="F854" s="430"/>
      <c r="G854" s="430"/>
      <c r="H854" s="430"/>
      <c r="I854" s="430"/>
      <c r="J854" s="430"/>
      <c r="K854" s="430"/>
      <c r="L854" s="430"/>
      <c r="M854" s="430"/>
      <c r="N854" s="430"/>
      <c r="O854" s="430"/>
      <c r="P854" s="430"/>
    </row>
    <row r="855" spans="1:16" ht="14.25" customHeight="1">
      <c r="A855" s="427"/>
      <c r="B855" s="428"/>
      <c r="C855" s="428"/>
      <c r="D855" s="431"/>
      <c r="E855" s="485"/>
      <c r="F855" s="430"/>
      <c r="G855" s="430"/>
      <c r="H855" s="430"/>
      <c r="I855" s="430"/>
      <c r="J855" s="430"/>
      <c r="K855" s="430"/>
      <c r="L855" s="430"/>
      <c r="M855" s="430"/>
      <c r="N855" s="430"/>
      <c r="O855" s="430"/>
      <c r="P855" s="430"/>
    </row>
    <row r="856" spans="1:16" ht="14.25" customHeight="1">
      <c r="A856" s="427"/>
      <c r="B856" s="428"/>
      <c r="C856" s="428"/>
      <c r="D856" s="431"/>
      <c r="E856" s="485"/>
      <c r="F856" s="430"/>
      <c r="G856" s="430"/>
      <c r="H856" s="430"/>
      <c r="I856" s="430"/>
      <c r="J856" s="430"/>
      <c r="K856" s="430"/>
      <c r="L856" s="430"/>
      <c r="M856" s="430"/>
      <c r="N856" s="430"/>
      <c r="O856" s="430"/>
      <c r="P856" s="430"/>
    </row>
    <row r="857" spans="1:16" ht="14.25" customHeight="1">
      <c r="A857" s="427"/>
      <c r="B857" s="428"/>
      <c r="C857" s="428"/>
      <c r="D857" s="431"/>
      <c r="E857" s="485"/>
      <c r="F857" s="430"/>
      <c r="G857" s="430"/>
      <c r="H857" s="430"/>
      <c r="I857" s="430"/>
      <c r="J857" s="430"/>
      <c r="K857" s="430"/>
      <c r="L857" s="430"/>
      <c r="M857" s="430"/>
      <c r="N857" s="430"/>
      <c r="O857" s="430"/>
      <c r="P857" s="430"/>
    </row>
    <row r="858" spans="1:16" ht="14.25" customHeight="1">
      <c r="A858" s="427"/>
      <c r="B858" s="428"/>
      <c r="C858" s="428"/>
      <c r="D858" s="431"/>
      <c r="E858" s="485"/>
      <c r="F858" s="430"/>
      <c r="G858" s="430"/>
      <c r="H858" s="430"/>
      <c r="I858" s="430"/>
      <c r="J858" s="430"/>
      <c r="K858" s="430"/>
      <c r="L858" s="430"/>
      <c r="M858" s="430"/>
      <c r="N858" s="430"/>
      <c r="O858" s="430"/>
      <c r="P858" s="430"/>
    </row>
    <row r="859" spans="1:16" ht="14.25" customHeight="1">
      <c r="A859" s="427"/>
      <c r="B859" s="428"/>
      <c r="C859" s="428"/>
      <c r="D859" s="431"/>
      <c r="E859" s="485"/>
      <c r="F859" s="430"/>
      <c r="G859" s="430"/>
      <c r="H859" s="430"/>
      <c r="I859" s="430"/>
      <c r="J859" s="430"/>
      <c r="K859" s="430"/>
      <c r="L859" s="430"/>
      <c r="M859" s="430"/>
      <c r="N859" s="430"/>
      <c r="O859" s="430"/>
      <c r="P859" s="430"/>
    </row>
    <row r="860" spans="1:16" ht="14.25" customHeight="1">
      <c r="A860" s="427"/>
      <c r="B860" s="428"/>
      <c r="C860" s="428"/>
      <c r="D860" s="431"/>
      <c r="E860" s="485"/>
      <c r="F860" s="430"/>
      <c r="G860" s="430"/>
      <c r="H860" s="430"/>
      <c r="I860" s="430"/>
      <c r="J860" s="430"/>
      <c r="K860" s="430"/>
      <c r="L860" s="430"/>
      <c r="M860" s="430"/>
      <c r="N860" s="430"/>
      <c r="O860" s="430"/>
      <c r="P860" s="430"/>
    </row>
    <row r="861" spans="1:16" ht="14.25" customHeight="1">
      <c r="A861" s="427"/>
      <c r="B861" s="428"/>
      <c r="C861" s="428"/>
      <c r="D861" s="431"/>
      <c r="E861" s="485"/>
      <c r="F861" s="430"/>
      <c r="G861" s="430"/>
      <c r="H861" s="430"/>
      <c r="I861" s="430"/>
      <c r="J861" s="430"/>
      <c r="K861" s="430"/>
      <c r="L861" s="430"/>
      <c r="M861" s="430"/>
      <c r="N861" s="430"/>
      <c r="O861" s="430"/>
      <c r="P861" s="430"/>
    </row>
    <row r="862" spans="1:16" ht="14.25" customHeight="1">
      <c r="A862" s="427"/>
      <c r="B862" s="428"/>
      <c r="C862" s="428"/>
      <c r="D862" s="431"/>
      <c r="E862" s="485"/>
      <c r="F862" s="430"/>
      <c r="G862" s="430"/>
      <c r="H862" s="430"/>
      <c r="I862" s="430"/>
      <c r="J862" s="430"/>
      <c r="K862" s="430"/>
      <c r="L862" s="430"/>
      <c r="M862" s="430"/>
      <c r="N862" s="430"/>
      <c r="O862" s="430"/>
      <c r="P862" s="430"/>
    </row>
    <row r="863" spans="1:16" ht="14.25" customHeight="1">
      <c r="A863" s="427"/>
      <c r="B863" s="428"/>
      <c r="C863" s="428"/>
      <c r="D863" s="431"/>
      <c r="E863" s="485"/>
      <c r="F863" s="430"/>
      <c r="G863" s="430"/>
      <c r="H863" s="430"/>
      <c r="I863" s="430"/>
      <c r="J863" s="430"/>
      <c r="K863" s="430"/>
      <c r="L863" s="430"/>
      <c r="M863" s="430"/>
      <c r="N863" s="430"/>
      <c r="O863" s="430"/>
      <c r="P863" s="430"/>
    </row>
    <row r="864" spans="1:16" ht="14.25" customHeight="1">
      <c r="A864" s="427"/>
      <c r="B864" s="428"/>
      <c r="C864" s="428"/>
      <c r="D864" s="431"/>
      <c r="E864" s="485"/>
      <c r="F864" s="430"/>
      <c r="G864" s="430"/>
      <c r="H864" s="430"/>
      <c r="I864" s="430"/>
      <c r="J864" s="430"/>
      <c r="K864" s="430"/>
      <c r="L864" s="430"/>
      <c r="M864" s="430"/>
      <c r="N864" s="430"/>
      <c r="O864" s="430"/>
      <c r="P864" s="430"/>
    </row>
    <row r="865" spans="1:16" ht="14.25" customHeight="1">
      <c r="A865" s="427"/>
      <c r="B865" s="428"/>
      <c r="C865" s="428"/>
      <c r="D865" s="431"/>
      <c r="E865" s="485"/>
      <c r="F865" s="430"/>
      <c r="G865" s="430"/>
      <c r="H865" s="430"/>
      <c r="I865" s="430"/>
      <c r="J865" s="430"/>
      <c r="K865" s="430"/>
      <c r="L865" s="430"/>
      <c r="M865" s="430"/>
      <c r="N865" s="430"/>
      <c r="O865" s="430"/>
      <c r="P865" s="430"/>
    </row>
    <row r="866" spans="1:16" ht="14.25" customHeight="1">
      <c r="A866" s="427"/>
      <c r="B866" s="428"/>
      <c r="C866" s="428"/>
      <c r="D866" s="431"/>
      <c r="E866" s="485"/>
      <c r="F866" s="430"/>
      <c r="G866" s="430"/>
      <c r="H866" s="430"/>
      <c r="I866" s="430"/>
      <c r="J866" s="430"/>
      <c r="K866" s="430"/>
      <c r="L866" s="430"/>
      <c r="M866" s="430"/>
      <c r="N866" s="430"/>
      <c r="O866" s="430"/>
      <c r="P866" s="430"/>
    </row>
    <row r="867" spans="1:16" ht="14.25" customHeight="1">
      <c r="A867" s="427"/>
      <c r="B867" s="428"/>
      <c r="C867" s="428"/>
      <c r="D867" s="431"/>
      <c r="E867" s="485"/>
      <c r="F867" s="430"/>
      <c r="G867" s="430"/>
      <c r="H867" s="430"/>
      <c r="I867" s="430"/>
      <c r="J867" s="430"/>
      <c r="K867" s="430"/>
      <c r="L867" s="430"/>
      <c r="M867" s="430"/>
      <c r="N867" s="430"/>
      <c r="O867" s="430"/>
      <c r="P867" s="430"/>
    </row>
    <row r="868" spans="1:16" ht="14.25" customHeight="1">
      <c r="A868" s="427"/>
      <c r="B868" s="428"/>
      <c r="C868" s="428"/>
      <c r="D868" s="431"/>
      <c r="E868" s="485"/>
      <c r="F868" s="430"/>
      <c r="G868" s="430"/>
      <c r="H868" s="430"/>
      <c r="I868" s="430"/>
      <c r="J868" s="430"/>
      <c r="K868" s="430"/>
      <c r="L868" s="430"/>
      <c r="M868" s="430"/>
      <c r="N868" s="430"/>
      <c r="O868" s="430"/>
      <c r="P868" s="430"/>
    </row>
    <row r="869" spans="1:16" ht="14.25" customHeight="1">
      <c r="A869" s="427"/>
      <c r="B869" s="428"/>
      <c r="C869" s="428"/>
      <c r="D869" s="431"/>
      <c r="E869" s="485"/>
      <c r="F869" s="430"/>
      <c r="G869" s="430"/>
      <c r="H869" s="430"/>
      <c r="I869" s="430"/>
      <c r="J869" s="430"/>
      <c r="K869" s="430"/>
      <c r="L869" s="430"/>
      <c r="M869" s="430"/>
      <c r="N869" s="430"/>
      <c r="O869" s="430"/>
      <c r="P869" s="430"/>
    </row>
    <row r="870" spans="1:16" ht="14.25" customHeight="1">
      <c r="A870" s="427"/>
      <c r="B870" s="428"/>
      <c r="C870" s="428"/>
      <c r="D870" s="431"/>
      <c r="E870" s="485"/>
      <c r="F870" s="430"/>
      <c r="G870" s="430"/>
      <c r="H870" s="430"/>
      <c r="I870" s="430"/>
      <c r="J870" s="430"/>
      <c r="K870" s="430"/>
      <c r="L870" s="430"/>
      <c r="M870" s="430"/>
      <c r="N870" s="430"/>
      <c r="O870" s="430"/>
      <c r="P870" s="430"/>
    </row>
    <row r="871" spans="1:16" ht="14.25" customHeight="1">
      <c r="A871" s="427"/>
      <c r="B871" s="428"/>
      <c r="C871" s="428"/>
      <c r="D871" s="431"/>
      <c r="E871" s="485"/>
      <c r="F871" s="430"/>
      <c r="G871" s="430"/>
      <c r="H871" s="430"/>
      <c r="I871" s="430"/>
      <c r="J871" s="430"/>
      <c r="K871" s="430"/>
      <c r="L871" s="430"/>
      <c r="M871" s="430"/>
      <c r="N871" s="430"/>
      <c r="O871" s="430"/>
      <c r="P871" s="430"/>
    </row>
    <row r="872" spans="1:16" ht="14.25" customHeight="1">
      <c r="A872" s="427"/>
      <c r="B872" s="428"/>
      <c r="C872" s="428"/>
      <c r="D872" s="431"/>
      <c r="E872" s="485"/>
      <c r="F872" s="430"/>
      <c r="G872" s="430"/>
      <c r="H872" s="430"/>
      <c r="I872" s="430"/>
      <c r="J872" s="430"/>
      <c r="K872" s="430"/>
      <c r="L872" s="430"/>
      <c r="M872" s="430"/>
      <c r="N872" s="430"/>
      <c r="O872" s="430"/>
      <c r="P872" s="430"/>
    </row>
    <row r="873" spans="1:16" ht="14.25" customHeight="1">
      <c r="A873" s="427"/>
      <c r="B873" s="428"/>
      <c r="C873" s="428"/>
      <c r="D873" s="431"/>
      <c r="E873" s="485"/>
      <c r="F873" s="430"/>
      <c r="G873" s="430"/>
      <c r="H873" s="430"/>
      <c r="I873" s="430"/>
      <c r="J873" s="430"/>
      <c r="K873" s="430"/>
      <c r="L873" s="430"/>
      <c r="M873" s="430"/>
      <c r="N873" s="430"/>
      <c r="O873" s="430"/>
      <c r="P873" s="430"/>
    </row>
    <row r="874" spans="1:16" ht="14.25" customHeight="1">
      <c r="A874" s="427"/>
      <c r="B874" s="428"/>
      <c r="C874" s="428"/>
      <c r="D874" s="431"/>
      <c r="E874" s="485"/>
      <c r="F874" s="430"/>
      <c r="G874" s="430"/>
      <c r="H874" s="430"/>
      <c r="I874" s="430"/>
      <c r="J874" s="430"/>
      <c r="K874" s="430"/>
      <c r="L874" s="430"/>
      <c r="M874" s="430"/>
      <c r="N874" s="430"/>
      <c r="O874" s="430"/>
      <c r="P874" s="430"/>
    </row>
    <row r="875" spans="1:16" ht="14.25" customHeight="1">
      <c r="A875" s="427"/>
      <c r="B875" s="428"/>
      <c r="C875" s="428"/>
      <c r="D875" s="431"/>
      <c r="E875" s="485"/>
      <c r="F875" s="430"/>
      <c r="G875" s="430"/>
      <c r="H875" s="430"/>
      <c r="I875" s="430"/>
      <c r="J875" s="430"/>
      <c r="K875" s="430"/>
      <c r="L875" s="430"/>
      <c r="M875" s="430"/>
      <c r="N875" s="430"/>
      <c r="O875" s="430"/>
      <c r="P875" s="430"/>
    </row>
    <row r="876" spans="1:16" ht="14.25" customHeight="1">
      <c r="A876" s="427"/>
      <c r="B876" s="428"/>
      <c r="C876" s="428"/>
      <c r="D876" s="431"/>
      <c r="E876" s="485"/>
      <c r="F876" s="430"/>
      <c r="G876" s="430"/>
      <c r="H876" s="430"/>
      <c r="I876" s="430"/>
      <c r="J876" s="430"/>
      <c r="K876" s="430"/>
      <c r="L876" s="430"/>
      <c r="M876" s="430"/>
      <c r="N876" s="430"/>
      <c r="O876" s="430"/>
      <c r="P876" s="430"/>
    </row>
    <row r="877" spans="1:16" ht="14.25" customHeight="1">
      <c r="A877" s="427"/>
      <c r="B877" s="428"/>
      <c r="C877" s="428"/>
      <c r="D877" s="431"/>
      <c r="E877" s="485"/>
      <c r="F877" s="430"/>
      <c r="G877" s="430"/>
      <c r="H877" s="430"/>
      <c r="I877" s="430"/>
      <c r="J877" s="430"/>
      <c r="K877" s="430"/>
      <c r="L877" s="430"/>
      <c r="M877" s="430"/>
      <c r="N877" s="430"/>
      <c r="O877" s="430"/>
      <c r="P877" s="430"/>
    </row>
    <row r="878" spans="1:16" ht="14.25" customHeight="1">
      <c r="A878" s="427"/>
      <c r="B878" s="428"/>
      <c r="C878" s="428"/>
      <c r="D878" s="431"/>
      <c r="E878" s="485"/>
      <c r="F878" s="430"/>
      <c r="G878" s="430"/>
      <c r="H878" s="430"/>
      <c r="I878" s="430"/>
      <c r="J878" s="430"/>
      <c r="K878" s="430"/>
      <c r="L878" s="430"/>
      <c r="M878" s="430"/>
      <c r="N878" s="430"/>
      <c r="O878" s="430"/>
      <c r="P878" s="430"/>
    </row>
    <row r="879" spans="1:16" ht="14.25" customHeight="1">
      <c r="A879" s="427"/>
      <c r="B879" s="428"/>
      <c r="C879" s="428"/>
      <c r="D879" s="431"/>
      <c r="E879" s="485"/>
      <c r="F879" s="430"/>
      <c r="G879" s="430"/>
      <c r="H879" s="430"/>
      <c r="I879" s="430"/>
      <c r="J879" s="430"/>
      <c r="K879" s="430"/>
      <c r="L879" s="430"/>
      <c r="M879" s="430"/>
      <c r="N879" s="430"/>
      <c r="O879" s="430"/>
      <c r="P879" s="430"/>
    </row>
    <row r="880" spans="1:16" ht="14.25" customHeight="1">
      <c r="A880" s="427"/>
      <c r="B880" s="428"/>
      <c r="C880" s="428"/>
      <c r="D880" s="431"/>
      <c r="E880" s="485"/>
      <c r="F880" s="430"/>
      <c r="G880" s="430"/>
      <c r="H880" s="430"/>
      <c r="I880" s="430"/>
      <c r="J880" s="430"/>
      <c r="K880" s="430"/>
      <c r="L880" s="430"/>
      <c r="M880" s="430"/>
      <c r="N880" s="430"/>
      <c r="O880" s="430"/>
      <c r="P880" s="430"/>
    </row>
    <row r="881" spans="1:16" ht="14.25" customHeight="1">
      <c r="A881" s="427"/>
      <c r="B881" s="428"/>
      <c r="C881" s="428"/>
      <c r="D881" s="431"/>
      <c r="E881" s="485"/>
      <c r="F881" s="430"/>
      <c r="G881" s="430"/>
      <c r="H881" s="430"/>
      <c r="I881" s="430"/>
      <c r="J881" s="430"/>
      <c r="K881" s="430"/>
      <c r="L881" s="430"/>
      <c r="M881" s="430"/>
      <c r="N881" s="430"/>
      <c r="O881" s="430"/>
      <c r="P881" s="430"/>
    </row>
    <row r="882" spans="1:16" ht="14.25" customHeight="1">
      <c r="A882" s="427"/>
      <c r="B882" s="428"/>
      <c r="C882" s="428"/>
      <c r="D882" s="431"/>
      <c r="E882" s="485"/>
      <c r="F882" s="430"/>
      <c r="G882" s="430"/>
      <c r="H882" s="430"/>
      <c r="I882" s="430"/>
      <c r="J882" s="430"/>
      <c r="K882" s="430"/>
      <c r="L882" s="430"/>
      <c r="M882" s="430"/>
      <c r="N882" s="430"/>
      <c r="O882" s="430"/>
      <c r="P882" s="430"/>
    </row>
    <row r="883" spans="1:16" ht="14.25" customHeight="1">
      <c r="A883" s="427"/>
      <c r="B883" s="428"/>
      <c r="C883" s="428"/>
      <c r="D883" s="431"/>
      <c r="E883" s="485"/>
      <c r="F883" s="430"/>
      <c r="G883" s="430"/>
      <c r="H883" s="430"/>
      <c r="I883" s="430"/>
      <c r="J883" s="430"/>
      <c r="K883" s="430"/>
      <c r="L883" s="430"/>
      <c r="M883" s="430"/>
      <c r="N883" s="430"/>
      <c r="O883" s="430"/>
      <c r="P883" s="430"/>
    </row>
    <row r="884" spans="1:16" ht="14.25" customHeight="1">
      <c r="A884" s="427"/>
      <c r="B884" s="428"/>
      <c r="C884" s="428"/>
      <c r="D884" s="431"/>
      <c r="E884" s="485"/>
      <c r="F884" s="430"/>
      <c r="G884" s="430"/>
      <c r="H884" s="430"/>
      <c r="I884" s="430"/>
      <c r="J884" s="430"/>
      <c r="K884" s="430"/>
      <c r="L884" s="430"/>
      <c r="M884" s="430"/>
      <c r="N884" s="430"/>
      <c r="O884" s="430"/>
      <c r="P884" s="430"/>
    </row>
    <row r="885" spans="1:16" ht="14.25" customHeight="1">
      <c r="A885" s="427"/>
      <c r="B885" s="428"/>
      <c r="C885" s="428"/>
      <c r="D885" s="431"/>
      <c r="E885" s="485"/>
      <c r="F885" s="430"/>
      <c r="G885" s="430"/>
      <c r="H885" s="430"/>
      <c r="I885" s="430"/>
      <c r="J885" s="430"/>
      <c r="K885" s="430"/>
      <c r="L885" s="430"/>
      <c r="M885" s="430"/>
      <c r="N885" s="430"/>
      <c r="O885" s="430"/>
      <c r="P885" s="430"/>
    </row>
    <row r="886" spans="1:16" ht="14.25" customHeight="1">
      <c r="A886" s="427"/>
      <c r="B886" s="428"/>
      <c r="C886" s="428"/>
      <c r="D886" s="431"/>
      <c r="E886" s="485"/>
      <c r="F886" s="430"/>
      <c r="G886" s="430"/>
      <c r="H886" s="430"/>
      <c r="I886" s="430"/>
      <c r="J886" s="430"/>
      <c r="K886" s="430"/>
      <c r="L886" s="430"/>
      <c r="M886" s="430"/>
      <c r="N886" s="430"/>
      <c r="O886" s="430"/>
      <c r="P886" s="430"/>
    </row>
    <row r="887" spans="1:16" ht="14.25" customHeight="1">
      <c r="A887" s="427"/>
      <c r="B887" s="428"/>
      <c r="C887" s="428"/>
      <c r="D887" s="431"/>
      <c r="E887" s="485"/>
      <c r="F887" s="430"/>
      <c r="G887" s="430"/>
      <c r="H887" s="430"/>
      <c r="I887" s="430"/>
      <c r="J887" s="430"/>
      <c r="K887" s="430"/>
      <c r="L887" s="430"/>
      <c r="M887" s="430"/>
      <c r="N887" s="430"/>
      <c r="O887" s="430"/>
      <c r="P887" s="430"/>
    </row>
    <row r="888" spans="1:16" ht="14.25" customHeight="1">
      <c r="A888" s="427"/>
      <c r="B888" s="428"/>
      <c r="C888" s="428"/>
      <c r="D888" s="431"/>
      <c r="E888" s="485"/>
      <c r="F888" s="430"/>
      <c r="G888" s="430"/>
      <c r="H888" s="430"/>
      <c r="I888" s="430"/>
      <c r="J888" s="430"/>
      <c r="K888" s="430"/>
      <c r="L888" s="430"/>
      <c r="M888" s="430"/>
      <c r="N888" s="430"/>
      <c r="O888" s="430"/>
      <c r="P888" s="430"/>
    </row>
    <row r="889" spans="1:16" ht="14.25" customHeight="1">
      <c r="A889" s="427"/>
      <c r="B889" s="428"/>
      <c r="C889" s="428"/>
      <c r="D889" s="431"/>
      <c r="E889" s="485"/>
      <c r="F889" s="430"/>
      <c r="G889" s="430"/>
      <c r="H889" s="430"/>
      <c r="I889" s="430"/>
      <c r="J889" s="430"/>
      <c r="K889" s="430"/>
      <c r="L889" s="430"/>
      <c r="M889" s="430"/>
      <c r="N889" s="430"/>
      <c r="O889" s="430"/>
      <c r="P889" s="430"/>
    </row>
    <row r="890" spans="1:16" ht="14.25" customHeight="1">
      <c r="A890" s="427"/>
      <c r="B890" s="428"/>
      <c r="C890" s="428"/>
      <c r="D890" s="431"/>
      <c r="E890" s="485"/>
      <c r="F890" s="430"/>
      <c r="G890" s="430"/>
      <c r="H890" s="430"/>
      <c r="I890" s="430"/>
      <c r="J890" s="430"/>
      <c r="K890" s="430"/>
      <c r="L890" s="430"/>
      <c r="M890" s="430"/>
      <c r="N890" s="430"/>
      <c r="O890" s="430"/>
      <c r="P890" s="430"/>
    </row>
    <row r="891" spans="1:16" ht="14.25" customHeight="1">
      <c r="A891" s="427"/>
      <c r="B891" s="428"/>
      <c r="C891" s="428"/>
      <c r="D891" s="431"/>
      <c r="E891" s="485"/>
      <c r="F891" s="430"/>
      <c r="G891" s="430"/>
      <c r="H891" s="430"/>
      <c r="I891" s="430"/>
      <c r="J891" s="430"/>
      <c r="K891" s="430"/>
      <c r="L891" s="430"/>
      <c r="M891" s="430"/>
      <c r="N891" s="430"/>
      <c r="O891" s="430"/>
      <c r="P891" s="430"/>
    </row>
    <row r="892" spans="1:16" ht="14.25" customHeight="1">
      <c r="A892" s="427"/>
      <c r="B892" s="428"/>
      <c r="C892" s="428"/>
      <c r="D892" s="431"/>
      <c r="E892" s="485"/>
      <c r="F892" s="430"/>
      <c r="G892" s="430"/>
      <c r="H892" s="430"/>
      <c r="I892" s="430"/>
      <c r="J892" s="430"/>
      <c r="K892" s="430"/>
      <c r="L892" s="430"/>
      <c r="M892" s="430"/>
      <c r="N892" s="430"/>
      <c r="O892" s="430"/>
      <c r="P892" s="430"/>
    </row>
    <row r="893" spans="1:16" ht="14.25" customHeight="1">
      <c r="A893" s="427"/>
      <c r="B893" s="428"/>
      <c r="C893" s="428"/>
      <c r="D893" s="431"/>
      <c r="E893" s="485"/>
      <c r="F893" s="430"/>
      <c r="G893" s="430"/>
      <c r="H893" s="430"/>
      <c r="I893" s="430"/>
      <c r="J893" s="430"/>
      <c r="K893" s="430"/>
      <c r="L893" s="430"/>
      <c r="M893" s="430"/>
      <c r="N893" s="430"/>
      <c r="O893" s="430"/>
      <c r="P893" s="430"/>
    </row>
    <row r="894" spans="1:16" ht="14.25" customHeight="1">
      <c r="A894" s="427"/>
      <c r="B894" s="428"/>
      <c r="C894" s="428"/>
      <c r="D894" s="431"/>
      <c r="E894" s="485"/>
      <c r="F894" s="430"/>
      <c r="G894" s="430"/>
      <c r="H894" s="430"/>
      <c r="I894" s="430"/>
      <c r="J894" s="430"/>
      <c r="K894" s="430"/>
      <c r="L894" s="430"/>
      <c r="M894" s="430"/>
      <c r="N894" s="430"/>
      <c r="O894" s="430"/>
      <c r="P894" s="430"/>
    </row>
    <row r="895" spans="1:16" ht="14.25" customHeight="1">
      <c r="A895" s="427"/>
      <c r="B895" s="428"/>
      <c r="C895" s="428"/>
      <c r="D895" s="431"/>
      <c r="E895" s="485"/>
      <c r="F895" s="430"/>
      <c r="G895" s="430"/>
      <c r="H895" s="430"/>
      <c r="I895" s="430"/>
      <c r="J895" s="430"/>
      <c r="K895" s="430"/>
      <c r="L895" s="430"/>
      <c r="M895" s="430"/>
      <c r="N895" s="430"/>
      <c r="O895" s="430"/>
      <c r="P895" s="430"/>
    </row>
    <row r="896" spans="1:16" ht="14.25" customHeight="1">
      <c r="A896" s="427"/>
      <c r="B896" s="428"/>
      <c r="C896" s="428"/>
      <c r="D896" s="431"/>
      <c r="E896" s="485"/>
      <c r="F896" s="430"/>
      <c r="G896" s="430"/>
      <c r="H896" s="430"/>
      <c r="I896" s="430"/>
      <c r="J896" s="430"/>
      <c r="K896" s="430"/>
      <c r="L896" s="430"/>
      <c r="M896" s="430"/>
      <c r="N896" s="430"/>
      <c r="O896" s="430"/>
      <c r="P896" s="430"/>
    </row>
    <row r="897" spans="1:16" ht="14.25" customHeight="1">
      <c r="A897" s="427"/>
      <c r="B897" s="428"/>
      <c r="C897" s="428"/>
      <c r="D897" s="431"/>
      <c r="E897" s="485"/>
      <c r="F897" s="430"/>
      <c r="G897" s="430"/>
      <c r="H897" s="430"/>
      <c r="I897" s="430"/>
      <c r="J897" s="430"/>
      <c r="K897" s="430"/>
      <c r="L897" s="430"/>
      <c r="M897" s="430"/>
      <c r="N897" s="430"/>
      <c r="O897" s="430"/>
      <c r="P897" s="430"/>
    </row>
    <row r="898" spans="1:16" ht="14.25" customHeight="1">
      <c r="A898" s="427"/>
      <c r="B898" s="428"/>
      <c r="C898" s="428"/>
      <c r="D898" s="431"/>
      <c r="E898" s="485"/>
      <c r="F898" s="430"/>
      <c r="G898" s="430"/>
      <c r="H898" s="430"/>
      <c r="I898" s="430"/>
      <c r="J898" s="430"/>
      <c r="K898" s="430"/>
      <c r="L898" s="430"/>
      <c r="M898" s="430"/>
      <c r="N898" s="430"/>
      <c r="O898" s="430"/>
      <c r="P898" s="430"/>
    </row>
    <row r="899" spans="1:16" ht="14.25" customHeight="1">
      <c r="A899" s="427"/>
      <c r="B899" s="428"/>
      <c r="C899" s="428"/>
      <c r="D899" s="431"/>
      <c r="E899" s="485"/>
      <c r="F899" s="430"/>
      <c r="G899" s="430"/>
      <c r="H899" s="430"/>
      <c r="I899" s="430"/>
      <c r="J899" s="430"/>
      <c r="K899" s="430"/>
      <c r="L899" s="430"/>
      <c r="M899" s="430"/>
      <c r="N899" s="430"/>
      <c r="O899" s="430"/>
      <c r="P899" s="430"/>
    </row>
    <row r="900" spans="1:16" ht="14.25" customHeight="1">
      <c r="A900" s="427"/>
      <c r="B900" s="428"/>
      <c r="C900" s="428"/>
      <c r="D900" s="431"/>
      <c r="E900" s="485"/>
      <c r="F900" s="430"/>
      <c r="G900" s="430"/>
      <c r="H900" s="430"/>
      <c r="I900" s="430"/>
      <c r="J900" s="430"/>
      <c r="K900" s="430"/>
      <c r="L900" s="430"/>
      <c r="M900" s="430"/>
      <c r="N900" s="430"/>
      <c r="O900" s="430"/>
      <c r="P900" s="430"/>
    </row>
    <row r="901" spans="1:16" ht="14.25" customHeight="1">
      <c r="A901" s="427"/>
      <c r="B901" s="428"/>
      <c r="C901" s="428"/>
      <c r="D901" s="431"/>
      <c r="E901" s="485"/>
      <c r="F901" s="430"/>
      <c r="G901" s="430"/>
      <c r="H901" s="430"/>
      <c r="I901" s="430"/>
      <c r="J901" s="430"/>
      <c r="K901" s="430"/>
      <c r="L901" s="430"/>
      <c r="M901" s="430"/>
      <c r="N901" s="430"/>
      <c r="O901" s="430"/>
      <c r="P901" s="430"/>
    </row>
    <row r="902" spans="1:16" ht="14.25" customHeight="1">
      <c r="A902" s="427"/>
      <c r="B902" s="428"/>
      <c r="C902" s="428"/>
      <c r="D902" s="431"/>
      <c r="E902" s="485"/>
      <c r="F902" s="430"/>
      <c r="G902" s="430"/>
      <c r="H902" s="430"/>
      <c r="I902" s="430"/>
      <c r="J902" s="430"/>
      <c r="K902" s="430"/>
      <c r="L902" s="430"/>
      <c r="M902" s="430"/>
      <c r="N902" s="430"/>
      <c r="O902" s="430"/>
      <c r="P902" s="430"/>
    </row>
    <row r="903" spans="1:16" ht="14.25" customHeight="1">
      <c r="A903" s="427"/>
      <c r="B903" s="428"/>
      <c r="C903" s="428"/>
      <c r="D903" s="431"/>
      <c r="E903" s="485"/>
      <c r="F903" s="430"/>
      <c r="G903" s="430"/>
      <c r="H903" s="430"/>
      <c r="I903" s="430"/>
      <c r="J903" s="430"/>
      <c r="K903" s="430"/>
      <c r="L903" s="430"/>
      <c r="M903" s="430"/>
      <c r="N903" s="430"/>
      <c r="O903" s="430"/>
      <c r="P903" s="430"/>
    </row>
    <row r="904" spans="1:16" ht="14.25" customHeight="1">
      <c r="A904" s="427"/>
      <c r="B904" s="428"/>
      <c r="C904" s="428"/>
      <c r="D904" s="431"/>
      <c r="E904" s="485"/>
      <c r="F904" s="430"/>
      <c r="G904" s="430"/>
      <c r="H904" s="430"/>
      <c r="I904" s="430"/>
      <c r="J904" s="430"/>
      <c r="K904" s="430"/>
      <c r="L904" s="430"/>
      <c r="M904" s="430"/>
      <c r="N904" s="430"/>
      <c r="O904" s="430"/>
      <c r="P904" s="430"/>
    </row>
    <row r="905" spans="1:16" ht="14.25" customHeight="1">
      <c r="A905" s="427"/>
      <c r="B905" s="428"/>
      <c r="C905" s="428"/>
      <c r="D905" s="431"/>
      <c r="E905" s="485"/>
      <c r="F905" s="430"/>
      <c r="G905" s="430"/>
      <c r="H905" s="430"/>
      <c r="I905" s="430"/>
      <c r="J905" s="430"/>
      <c r="K905" s="430"/>
      <c r="L905" s="430"/>
      <c r="M905" s="430"/>
      <c r="N905" s="430"/>
      <c r="O905" s="430"/>
      <c r="P905" s="430"/>
    </row>
    <row r="906" spans="1:16" ht="14.25" customHeight="1">
      <c r="A906" s="427"/>
      <c r="B906" s="428"/>
      <c r="C906" s="428"/>
      <c r="D906" s="431"/>
      <c r="E906" s="485"/>
      <c r="F906" s="430"/>
      <c r="G906" s="430"/>
      <c r="H906" s="430"/>
      <c r="I906" s="430"/>
      <c r="J906" s="430"/>
      <c r="K906" s="430"/>
      <c r="L906" s="430"/>
      <c r="M906" s="430"/>
      <c r="N906" s="430"/>
      <c r="O906" s="430"/>
      <c r="P906" s="430"/>
    </row>
    <row r="907" spans="1:16" ht="14.25" customHeight="1">
      <c r="A907" s="427"/>
      <c r="B907" s="428"/>
      <c r="C907" s="428"/>
      <c r="D907" s="431"/>
      <c r="E907" s="485"/>
      <c r="F907" s="430"/>
      <c r="G907" s="430"/>
      <c r="H907" s="430"/>
      <c r="I907" s="430"/>
      <c r="J907" s="430"/>
      <c r="K907" s="430"/>
      <c r="L907" s="430"/>
      <c r="M907" s="430"/>
      <c r="N907" s="430"/>
      <c r="O907" s="430"/>
      <c r="P907" s="430"/>
    </row>
    <row r="908" spans="1:16" ht="14.25" customHeight="1">
      <c r="A908" s="427"/>
      <c r="B908" s="428"/>
      <c r="C908" s="428"/>
      <c r="D908" s="431"/>
      <c r="E908" s="485"/>
      <c r="F908" s="430"/>
      <c r="G908" s="430"/>
      <c r="H908" s="430"/>
      <c r="I908" s="430"/>
      <c r="J908" s="430"/>
      <c r="K908" s="430"/>
      <c r="L908" s="430"/>
      <c r="M908" s="430"/>
      <c r="N908" s="430"/>
      <c r="O908" s="430"/>
      <c r="P908" s="430"/>
    </row>
    <row r="909" spans="1:16" ht="14.25" customHeight="1">
      <c r="A909" s="427"/>
      <c r="B909" s="428"/>
      <c r="C909" s="428"/>
      <c r="D909" s="431"/>
      <c r="E909" s="485"/>
      <c r="F909" s="430"/>
      <c r="G909" s="430"/>
      <c r="H909" s="430"/>
      <c r="I909" s="430"/>
      <c r="J909" s="430"/>
      <c r="K909" s="430"/>
      <c r="L909" s="430"/>
      <c r="M909" s="430"/>
      <c r="N909" s="430"/>
      <c r="O909" s="430"/>
      <c r="P909" s="430"/>
    </row>
    <row r="910" spans="1:16" ht="14.25" customHeight="1">
      <c r="A910" s="427"/>
      <c r="B910" s="428"/>
      <c r="C910" s="428"/>
      <c r="D910" s="431"/>
      <c r="E910" s="485"/>
      <c r="F910" s="430"/>
      <c r="G910" s="430"/>
      <c r="H910" s="430"/>
      <c r="I910" s="430"/>
      <c r="J910" s="430"/>
      <c r="K910" s="430"/>
      <c r="L910" s="430"/>
      <c r="M910" s="430"/>
      <c r="N910" s="430"/>
      <c r="O910" s="430"/>
      <c r="P910" s="430"/>
    </row>
    <row r="911" spans="1:16" ht="14.25" customHeight="1">
      <c r="A911" s="427"/>
      <c r="B911" s="428"/>
      <c r="C911" s="428"/>
      <c r="D911" s="431"/>
      <c r="E911" s="485"/>
      <c r="F911" s="430"/>
      <c r="G911" s="430"/>
      <c r="H911" s="430"/>
      <c r="I911" s="430"/>
      <c r="J911" s="430"/>
      <c r="K911" s="430"/>
      <c r="L911" s="430"/>
      <c r="M911" s="430"/>
      <c r="N911" s="430"/>
      <c r="O911" s="430"/>
      <c r="P911" s="430"/>
    </row>
    <row r="912" spans="1:16" ht="14.25" customHeight="1">
      <c r="A912" s="427"/>
      <c r="B912" s="428"/>
      <c r="C912" s="428"/>
      <c r="D912" s="431"/>
      <c r="E912" s="485"/>
      <c r="F912" s="430"/>
      <c r="G912" s="430"/>
      <c r="H912" s="430"/>
      <c r="I912" s="430"/>
      <c r="J912" s="430"/>
      <c r="K912" s="430"/>
      <c r="L912" s="430"/>
      <c r="M912" s="430"/>
      <c r="N912" s="430"/>
      <c r="O912" s="430"/>
      <c r="P912" s="430"/>
    </row>
    <row r="913" spans="1:16" ht="14.25" customHeight="1">
      <c r="A913" s="427"/>
      <c r="B913" s="428"/>
      <c r="C913" s="428"/>
      <c r="D913" s="431"/>
      <c r="E913" s="485"/>
      <c r="F913" s="430"/>
      <c r="G913" s="430"/>
      <c r="H913" s="430"/>
      <c r="I913" s="430"/>
      <c r="J913" s="430"/>
      <c r="K913" s="430"/>
      <c r="L913" s="430"/>
      <c r="M913" s="430"/>
      <c r="N913" s="430"/>
      <c r="O913" s="430"/>
      <c r="P913" s="430"/>
    </row>
    <row r="914" spans="1:16" ht="14.25" customHeight="1">
      <c r="A914" s="427"/>
      <c r="B914" s="428"/>
      <c r="C914" s="428"/>
      <c r="D914" s="431"/>
      <c r="E914" s="485"/>
      <c r="F914" s="430"/>
      <c r="G914" s="430"/>
      <c r="H914" s="430"/>
      <c r="I914" s="430"/>
      <c r="J914" s="430"/>
      <c r="K914" s="430"/>
      <c r="L914" s="430"/>
      <c r="M914" s="430"/>
      <c r="N914" s="430"/>
      <c r="O914" s="430"/>
      <c r="P914" s="430"/>
    </row>
    <row r="915" spans="1:16" ht="14.25" customHeight="1">
      <c r="A915" s="427"/>
      <c r="B915" s="428"/>
      <c r="C915" s="428"/>
      <c r="D915" s="431"/>
      <c r="E915" s="485"/>
      <c r="F915" s="430"/>
      <c r="G915" s="430"/>
      <c r="H915" s="430"/>
      <c r="I915" s="430"/>
      <c r="J915" s="430"/>
      <c r="K915" s="430"/>
      <c r="L915" s="430"/>
      <c r="M915" s="430"/>
      <c r="N915" s="430"/>
      <c r="O915" s="430"/>
      <c r="P915" s="430"/>
    </row>
    <row r="916" spans="1:16" ht="14.25" customHeight="1">
      <c r="A916" s="427"/>
      <c r="B916" s="428"/>
      <c r="C916" s="428"/>
      <c r="D916" s="431"/>
      <c r="E916" s="485"/>
      <c r="F916" s="430"/>
      <c r="G916" s="430"/>
      <c r="H916" s="430"/>
      <c r="I916" s="430"/>
      <c r="J916" s="430"/>
      <c r="K916" s="430"/>
      <c r="L916" s="430"/>
      <c r="M916" s="430"/>
      <c r="N916" s="430"/>
      <c r="O916" s="430"/>
      <c r="P916" s="430"/>
    </row>
    <row r="917" spans="1:16" ht="14.25" customHeight="1">
      <c r="A917" s="427"/>
      <c r="B917" s="428"/>
      <c r="C917" s="428"/>
      <c r="D917" s="431"/>
      <c r="E917" s="485"/>
      <c r="F917" s="430"/>
      <c r="G917" s="430"/>
      <c r="H917" s="430"/>
      <c r="I917" s="430"/>
      <c r="J917" s="430"/>
      <c r="K917" s="430"/>
      <c r="L917" s="430"/>
      <c r="M917" s="430"/>
      <c r="N917" s="430"/>
      <c r="O917" s="430"/>
      <c r="P917" s="430"/>
    </row>
    <row r="918" spans="1:16" ht="14.25" customHeight="1">
      <c r="A918" s="427"/>
      <c r="B918" s="428"/>
      <c r="C918" s="428"/>
      <c r="D918" s="431"/>
      <c r="E918" s="485"/>
      <c r="F918" s="430"/>
      <c r="G918" s="430"/>
      <c r="H918" s="430"/>
      <c r="I918" s="430"/>
      <c r="J918" s="430"/>
      <c r="K918" s="430"/>
      <c r="L918" s="430"/>
      <c r="M918" s="430"/>
      <c r="N918" s="430"/>
      <c r="O918" s="430"/>
      <c r="P918" s="430"/>
    </row>
    <row r="919" spans="1:16" ht="14.25" customHeight="1">
      <c r="A919" s="427"/>
      <c r="B919" s="428"/>
      <c r="C919" s="428"/>
      <c r="D919" s="431"/>
      <c r="E919" s="485"/>
      <c r="F919" s="430"/>
      <c r="G919" s="430"/>
      <c r="H919" s="430"/>
      <c r="I919" s="430"/>
      <c r="J919" s="430"/>
      <c r="K919" s="430"/>
      <c r="L919" s="430"/>
      <c r="M919" s="430"/>
      <c r="N919" s="430"/>
      <c r="O919" s="430"/>
      <c r="P919" s="430"/>
    </row>
    <row r="920" spans="1:16" ht="14.25" customHeight="1">
      <c r="A920" s="427"/>
      <c r="B920" s="428"/>
      <c r="C920" s="428"/>
      <c r="D920" s="431"/>
      <c r="E920" s="485"/>
      <c r="F920" s="430"/>
      <c r="G920" s="430"/>
      <c r="H920" s="430"/>
      <c r="I920" s="430"/>
      <c r="J920" s="430"/>
      <c r="K920" s="430"/>
      <c r="L920" s="430"/>
      <c r="M920" s="430"/>
      <c r="N920" s="430"/>
      <c r="O920" s="430"/>
      <c r="P920" s="430"/>
    </row>
    <row r="921" spans="1:16" ht="14.25" customHeight="1">
      <c r="A921" s="427"/>
      <c r="B921" s="428"/>
      <c r="C921" s="428"/>
      <c r="D921" s="431"/>
      <c r="E921" s="485"/>
      <c r="F921" s="430"/>
      <c r="G921" s="430"/>
      <c r="H921" s="430"/>
      <c r="I921" s="430"/>
      <c r="J921" s="430"/>
      <c r="K921" s="430"/>
      <c r="L921" s="430"/>
      <c r="M921" s="430"/>
      <c r="N921" s="430"/>
      <c r="O921" s="430"/>
      <c r="P921" s="430"/>
    </row>
    <row r="922" spans="1:16" ht="14.25" customHeight="1">
      <c r="A922" s="427"/>
      <c r="B922" s="428"/>
      <c r="C922" s="428"/>
      <c r="D922" s="431"/>
      <c r="E922" s="485"/>
      <c r="F922" s="430"/>
      <c r="G922" s="430"/>
      <c r="H922" s="430"/>
      <c r="I922" s="430"/>
      <c r="J922" s="430"/>
      <c r="K922" s="430"/>
      <c r="L922" s="430"/>
      <c r="M922" s="430"/>
      <c r="N922" s="430"/>
      <c r="O922" s="430"/>
      <c r="P922" s="430"/>
    </row>
    <row r="923" spans="1:16" ht="14.25" customHeight="1">
      <c r="A923" s="427"/>
      <c r="B923" s="428"/>
      <c r="C923" s="428"/>
      <c r="D923" s="431"/>
      <c r="E923" s="485"/>
      <c r="F923" s="430"/>
      <c r="G923" s="430"/>
      <c r="H923" s="430"/>
      <c r="I923" s="430"/>
      <c r="J923" s="430"/>
      <c r="K923" s="430"/>
      <c r="L923" s="430"/>
      <c r="M923" s="430"/>
      <c r="N923" s="430"/>
      <c r="O923" s="430"/>
      <c r="P923" s="430"/>
    </row>
    <row r="924" spans="1:16" ht="14.25" customHeight="1">
      <c r="A924" s="427"/>
      <c r="B924" s="428"/>
      <c r="C924" s="428"/>
      <c r="D924" s="431"/>
      <c r="E924" s="485"/>
      <c r="F924" s="430"/>
      <c r="G924" s="430"/>
      <c r="H924" s="430"/>
      <c r="I924" s="430"/>
      <c r="J924" s="430"/>
      <c r="K924" s="430"/>
      <c r="L924" s="430"/>
      <c r="M924" s="430"/>
      <c r="N924" s="430"/>
      <c r="O924" s="430"/>
      <c r="P924" s="430"/>
    </row>
    <row r="925" spans="1:16" ht="14.25" customHeight="1">
      <c r="A925" s="427"/>
      <c r="B925" s="428"/>
      <c r="C925" s="428"/>
      <c r="D925" s="431"/>
      <c r="E925" s="485"/>
      <c r="F925" s="430"/>
      <c r="G925" s="430"/>
      <c r="H925" s="430"/>
      <c r="I925" s="430"/>
      <c r="J925" s="430"/>
      <c r="K925" s="430"/>
      <c r="L925" s="430"/>
      <c r="M925" s="430"/>
      <c r="N925" s="430"/>
      <c r="O925" s="430"/>
      <c r="P925" s="430"/>
    </row>
    <row r="926" spans="1:16" ht="14.25" customHeight="1">
      <c r="A926" s="427"/>
      <c r="B926" s="428"/>
      <c r="C926" s="428"/>
      <c r="D926" s="431"/>
      <c r="E926" s="485"/>
      <c r="F926" s="430"/>
      <c r="G926" s="430"/>
      <c r="H926" s="430"/>
      <c r="I926" s="430"/>
      <c r="J926" s="430"/>
      <c r="K926" s="430"/>
      <c r="L926" s="430"/>
      <c r="M926" s="430"/>
      <c r="N926" s="430"/>
      <c r="O926" s="430"/>
      <c r="P926" s="430"/>
    </row>
    <row r="927" spans="1:16" ht="14.25" customHeight="1">
      <c r="A927" s="427"/>
      <c r="B927" s="428"/>
      <c r="C927" s="428"/>
      <c r="D927" s="431"/>
      <c r="E927" s="485"/>
      <c r="F927" s="430"/>
      <c r="G927" s="430"/>
      <c r="H927" s="430"/>
      <c r="I927" s="430"/>
      <c r="J927" s="430"/>
      <c r="K927" s="430"/>
      <c r="L927" s="430"/>
      <c r="M927" s="430"/>
      <c r="N927" s="430"/>
      <c r="O927" s="430"/>
      <c r="P927" s="430"/>
    </row>
    <row r="928" spans="1:16" ht="14.25" customHeight="1">
      <c r="A928" s="427"/>
      <c r="B928" s="428"/>
      <c r="C928" s="428"/>
      <c r="D928" s="431"/>
      <c r="E928" s="485"/>
      <c r="F928" s="430"/>
      <c r="G928" s="430"/>
      <c r="H928" s="430"/>
      <c r="I928" s="430"/>
      <c r="J928" s="430"/>
      <c r="K928" s="430"/>
      <c r="L928" s="430"/>
      <c r="M928" s="430"/>
      <c r="N928" s="430"/>
      <c r="O928" s="430"/>
      <c r="P928" s="430"/>
    </row>
    <row r="929" spans="1:16" ht="14.25" customHeight="1">
      <c r="A929" s="427"/>
      <c r="B929" s="428"/>
      <c r="C929" s="428"/>
      <c r="D929" s="431"/>
      <c r="E929" s="485"/>
      <c r="F929" s="430"/>
      <c r="G929" s="430"/>
      <c r="H929" s="430"/>
      <c r="I929" s="430"/>
      <c r="J929" s="430"/>
      <c r="K929" s="430"/>
      <c r="L929" s="430"/>
      <c r="M929" s="430"/>
      <c r="N929" s="430"/>
      <c r="O929" s="430"/>
      <c r="P929" s="430"/>
    </row>
    <row r="930" spans="1:16" ht="14.25" customHeight="1">
      <c r="A930" s="427"/>
      <c r="B930" s="428"/>
      <c r="C930" s="428"/>
      <c r="D930" s="431"/>
      <c r="E930" s="485"/>
      <c r="F930" s="430"/>
      <c r="G930" s="430"/>
      <c r="H930" s="430"/>
      <c r="I930" s="430"/>
      <c r="J930" s="430"/>
      <c r="K930" s="430"/>
      <c r="L930" s="430"/>
      <c r="M930" s="430"/>
      <c r="N930" s="430"/>
      <c r="O930" s="430"/>
      <c r="P930" s="430"/>
    </row>
    <row r="931" spans="1:16" ht="14.25" customHeight="1">
      <c r="A931" s="427"/>
      <c r="B931" s="428"/>
      <c r="C931" s="428"/>
      <c r="D931" s="431"/>
      <c r="E931" s="485"/>
      <c r="F931" s="430"/>
      <c r="G931" s="430"/>
      <c r="H931" s="430"/>
      <c r="I931" s="430"/>
      <c r="J931" s="430"/>
      <c r="K931" s="430"/>
      <c r="L931" s="430"/>
      <c r="M931" s="430"/>
      <c r="N931" s="430"/>
      <c r="O931" s="430"/>
      <c r="P931" s="430"/>
    </row>
    <row r="932" spans="1:16" ht="14.25" customHeight="1">
      <c r="A932" s="427"/>
      <c r="B932" s="428"/>
      <c r="C932" s="428"/>
      <c r="D932" s="431"/>
      <c r="E932" s="485"/>
      <c r="F932" s="430"/>
      <c r="G932" s="430"/>
      <c r="H932" s="430"/>
      <c r="I932" s="430"/>
      <c r="J932" s="430"/>
      <c r="K932" s="430"/>
      <c r="L932" s="430"/>
      <c r="M932" s="430"/>
      <c r="N932" s="430"/>
      <c r="O932" s="430"/>
      <c r="P932" s="430"/>
    </row>
    <row r="933" spans="1:16" ht="14.25" customHeight="1">
      <c r="A933" s="427"/>
      <c r="B933" s="428"/>
      <c r="C933" s="428"/>
      <c r="D933" s="431"/>
      <c r="E933" s="485"/>
      <c r="F933" s="430"/>
      <c r="G933" s="430"/>
      <c r="H933" s="430"/>
      <c r="I933" s="430"/>
      <c r="J933" s="430"/>
      <c r="K933" s="430"/>
      <c r="L933" s="430"/>
      <c r="M933" s="430"/>
      <c r="N933" s="430"/>
      <c r="O933" s="430"/>
      <c r="P933" s="430"/>
    </row>
    <row r="934" spans="1:16" ht="14.25" customHeight="1">
      <c r="A934" s="427"/>
      <c r="B934" s="428"/>
      <c r="C934" s="428"/>
      <c r="D934" s="431"/>
      <c r="E934" s="485"/>
      <c r="F934" s="430"/>
      <c r="G934" s="430"/>
      <c r="H934" s="430"/>
      <c r="I934" s="430"/>
      <c r="J934" s="430"/>
      <c r="K934" s="430"/>
      <c r="L934" s="430"/>
      <c r="M934" s="430"/>
      <c r="N934" s="430"/>
      <c r="O934" s="430"/>
      <c r="P934" s="430"/>
    </row>
    <row r="935" spans="1:16" ht="14.25" customHeight="1">
      <c r="A935" s="427"/>
      <c r="B935" s="428"/>
      <c r="C935" s="428"/>
      <c r="D935" s="431"/>
      <c r="E935" s="485"/>
      <c r="F935" s="430"/>
      <c r="G935" s="430"/>
      <c r="H935" s="430"/>
      <c r="I935" s="430"/>
      <c r="J935" s="430"/>
      <c r="K935" s="430"/>
      <c r="L935" s="430"/>
      <c r="M935" s="430"/>
      <c r="N935" s="430"/>
      <c r="O935" s="430"/>
      <c r="P935" s="430"/>
    </row>
    <row r="936" spans="1:16" ht="14.25" customHeight="1">
      <c r="A936" s="427"/>
      <c r="B936" s="428"/>
      <c r="C936" s="428"/>
      <c r="D936" s="431"/>
      <c r="E936" s="485"/>
      <c r="F936" s="430"/>
      <c r="G936" s="430"/>
      <c r="H936" s="430"/>
      <c r="I936" s="430"/>
      <c r="J936" s="430"/>
      <c r="K936" s="430"/>
      <c r="L936" s="430"/>
      <c r="M936" s="430"/>
      <c r="N936" s="430"/>
      <c r="O936" s="430"/>
      <c r="P936" s="430"/>
    </row>
    <row r="937" spans="1:16" ht="14.25" customHeight="1">
      <c r="A937" s="427"/>
      <c r="B937" s="428"/>
      <c r="C937" s="428"/>
      <c r="D937" s="431"/>
      <c r="E937" s="485"/>
      <c r="F937" s="430"/>
      <c r="G937" s="430"/>
      <c r="H937" s="430"/>
      <c r="I937" s="430"/>
      <c r="J937" s="430"/>
      <c r="K937" s="430"/>
      <c r="L937" s="430"/>
      <c r="M937" s="430"/>
      <c r="N937" s="430"/>
      <c r="O937" s="430"/>
      <c r="P937" s="430"/>
    </row>
    <row r="938" spans="1:16" ht="14.25" customHeight="1">
      <c r="A938" s="427"/>
      <c r="B938" s="428"/>
      <c r="C938" s="428"/>
      <c r="D938" s="431"/>
      <c r="E938" s="485"/>
      <c r="F938" s="430"/>
      <c r="G938" s="430"/>
      <c r="H938" s="430"/>
      <c r="I938" s="430"/>
      <c r="J938" s="430"/>
      <c r="K938" s="430"/>
      <c r="L938" s="430"/>
      <c r="M938" s="430"/>
      <c r="N938" s="430"/>
      <c r="O938" s="430"/>
      <c r="P938" s="430"/>
    </row>
    <row r="939" spans="1:16" ht="14.25" customHeight="1">
      <c r="A939" s="427"/>
      <c r="B939" s="428"/>
      <c r="C939" s="428"/>
      <c r="D939" s="431"/>
      <c r="E939" s="485"/>
      <c r="F939" s="430"/>
      <c r="G939" s="430"/>
      <c r="H939" s="430"/>
      <c r="I939" s="430"/>
      <c r="J939" s="430"/>
      <c r="K939" s="430"/>
      <c r="L939" s="430"/>
      <c r="M939" s="430"/>
      <c r="N939" s="430"/>
      <c r="O939" s="430"/>
      <c r="P939" s="430"/>
    </row>
    <row r="940" spans="1:16" ht="14.25" customHeight="1">
      <c r="A940" s="427"/>
      <c r="B940" s="428"/>
      <c r="C940" s="428"/>
      <c r="D940" s="431"/>
      <c r="E940" s="485"/>
      <c r="F940" s="430"/>
      <c r="G940" s="430"/>
      <c r="H940" s="430"/>
      <c r="I940" s="430"/>
      <c r="J940" s="430"/>
      <c r="K940" s="430"/>
      <c r="L940" s="430"/>
      <c r="M940" s="430"/>
      <c r="N940" s="430"/>
      <c r="O940" s="430"/>
      <c r="P940" s="430"/>
    </row>
    <row r="941" spans="1:16" ht="14.25" customHeight="1">
      <c r="A941" s="427"/>
      <c r="B941" s="428"/>
      <c r="C941" s="428"/>
      <c r="D941" s="431"/>
      <c r="E941" s="485"/>
      <c r="F941" s="430"/>
      <c r="G941" s="430"/>
      <c r="H941" s="430"/>
      <c r="I941" s="430"/>
      <c r="J941" s="430"/>
      <c r="K941" s="430"/>
      <c r="L941" s="430"/>
      <c r="M941" s="430"/>
      <c r="N941" s="430"/>
      <c r="O941" s="430"/>
      <c r="P941" s="430"/>
    </row>
    <row r="942" spans="1:16" ht="14.25" customHeight="1">
      <c r="A942" s="427"/>
      <c r="B942" s="428"/>
      <c r="C942" s="428"/>
      <c r="D942" s="431"/>
      <c r="E942" s="485"/>
      <c r="F942" s="430"/>
      <c r="G942" s="430"/>
      <c r="H942" s="430"/>
      <c r="I942" s="430"/>
      <c r="J942" s="430"/>
      <c r="K942" s="430"/>
      <c r="L942" s="430"/>
      <c r="M942" s="430"/>
      <c r="N942" s="430"/>
      <c r="O942" s="430"/>
      <c r="P942" s="430"/>
    </row>
    <row r="943" spans="1:16" ht="14.25" customHeight="1">
      <c r="A943" s="427"/>
      <c r="B943" s="428"/>
      <c r="C943" s="428"/>
      <c r="D943" s="431"/>
      <c r="E943" s="485"/>
      <c r="F943" s="430"/>
      <c r="G943" s="430"/>
      <c r="H943" s="430"/>
      <c r="I943" s="430"/>
      <c r="J943" s="430"/>
      <c r="K943" s="430"/>
      <c r="L943" s="430"/>
      <c r="M943" s="430"/>
      <c r="N943" s="430"/>
      <c r="O943" s="430"/>
      <c r="P943" s="430"/>
    </row>
    <row r="944" spans="1:16" ht="14.25" customHeight="1">
      <c r="A944" s="427"/>
      <c r="B944" s="428"/>
      <c r="C944" s="428"/>
      <c r="D944" s="431"/>
      <c r="E944" s="485"/>
      <c r="F944" s="430"/>
      <c r="G944" s="430"/>
      <c r="H944" s="430"/>
      <c r="I944" s="430"/>
      <c r="J944" s="430"/>
      <c r="K944" s="430"/>
      <c r="L944" s="430"/>
      <c r="M944" s="430"/>
      <c r="N944" s="430"/>
      <c r="O944" s="430"/>
      <c r="P944" s="430"/>
    </row>
    <row r="945" spans="1:16" ht="14.25" customHeight="1">
      <c r="A945" s="427"/>
      <c r="B945" s="428"/>
      <c r="C945" s="428"/>
      <c r="D945" s="431"/>
      <c r="E945" s="485"/>
      <c r="F945" s="430"/>
      <c r="G945" s="430"/>
      <c r="H945" s="430"/>
      <c r="I945" s="430"/>
      <c r="J945" s="430"/>
      <c r="K945" s="430"/>
      <c r="L945" s="430"/>
      <c r="M945" s="430"/>
      <c r="N945" s="430"/>
      <c r="O945" s="430"/>
      <c r="P945" s="430"/>
    </row>
    <row r="946" spans="1:16" ht="14.25" customHeight="1">
      <c r="A946" s="427"/>
      <c r="B946" s="428"/>
      <c r="C946" s="428"/>
      <c r="D946" s="431"/>
      <c r="E946" s="485"/>
      <c r="F946" s="430"/>
      <c r="G946" s="430"/>
      <c r="H946" s="430"/>
      <c r="I946" s="430"/>
      <c r="J946" s="430"/>
      <c r="K946" s="430"/>
      <c r="L946" s="430"/>
      <c r="M946" s="430"/>
      <c r="N946" s="430"/>
      <c r="O946" s="430"/>
      <c r="P946" s="430"/>
    </row>
    <row r="947" spans="1:16" ht="14.25" customHeight="1">
      <c r="A947" s="427"/>
      <c r="B947" s="428"/>
      <c r="C947" s="428"/>
      <c r="D947" s="431"/>
      <c r="E947" s="485"/>
      <c r="F947" s="430"/>
      <c r="G947" s="430"/>
      <c r="H947" s="430"/>
      <c r="I947" s="430"/>
      <c r="J947" s="430"/>
      <c r="K947" s="430"/>
      <c r="L947" s="430"/>
      <c r="M947" s="430"/>
      <c r="N947" s="430"/>
      <c r="O947" s="430"/>
      <c r="P947" s="430"/>
    </row>
    <row r="948" spans="1:16" ht="14.25" customHeight="1">
      <c r="A948" s="427"/>
      <c r="B948" s="428"/>
      <c r="C948" s="428"/>
      <c r="D948" s="431"/>
      <c r="E948" s="485"/>
      <c r="F948" s="430"/>
      <c r="G948" s="430"/>
      <c r="H948" s="430"/>
      <c r="I948" s="430"/>
      <c r="J948" s="430"/>
      <c r="K948" s="430"/>
      <c r="L948" s="430"/>
      <c r="M948" s="430"/>
      <c r="N948" s="430"/>
      <c r="O948" s="430"/>
      <c r="P948" s="430"/>
    </row>
    <row r="949" spans="1:16" ht="14.25" customHeight="1">
      <c r="A949" s="427"/>
      <c r="B949" s="428"/>
      <c r="C949" s="428"/>
      <c r="D949" s="431"/>
      <c r="E949" s="485"/>
      <c r="F949" s="430"/>
      <c r="G949" s="430"/>
      <c r="H949" s="430"/>
      <c r="I949" s="430"/>
      <c r="J949" s="430"/>
      <c r="K949" s="430"/>
      <c r="L949" s="430"/>
      <c r="M949" s="430"/>
      <c r="N949" s="430"/>
      <c r="O949" s="430"/>
      <c r="P949" s="430"/>
    </row>
    <row r="950" spans="1:16" ht="14.25" customHeight="1">
      <c r="A950" s="427"/>
      <c r="B950" s="428"/>
      <c r="C950" s="428"/>
      <c r="D950" s="431"/>
      <c r="E950" s="485"/>
      <c r="F950" s="430"/>
      <c r="G950" s="430"/>
      <c r="H950" s="430"/>
      <c r="I950" s="430"/>
      <c r="J950" s="430"/>
      <c r="K950" s="430"/>
      <c r="L950" s="430"/>
      <c r="M950" s="430"/>
      <c r="N950" s="430"/>
      <c r="O950" s="430"/>
      <c r="P950" s="430"/>
    </row>
    <row r="951" spans="1:16" ht="14.25" customHeight="1">
      <c r="A951" s="427"/>
      <c r="B951" s="428"/>
      <c r="C951" s="428"/>
      <c r="D951" s="431"/>
      <c r="E951" s="485"/>
      <c r="F951" s="430"/>
      <c r="G951" s="430"/>
      <c r="H951" s="430"/>
      <c r="I951" s="430"/>
      <c r="J951" s="430"/>
      <c r="K951" s="430"/>
      <c r="L951" s="430"/>
      <c r="M951" s="430"/>
      <c r="N951" s="430"/>
      <c r="O951" s="430"/>
      <c r="P951" s="430"/>
    </row>
    <row r="952" spans="1:16" ht="14.25" customHeight="1">
      <c r="A952" s="427"/>
      <c r="B952" s="428"/>
      <c r="C952" s="428"/>
      <c r="D952" s="431"/>
      <c r="E952" s="485"/>
      <c r="F952" s="430"/>
      <c r="G952" s="430"/>
      <c r="H952" s="430"/>
      <c r="I952" s="430"/>
      <c r="J952" s="430"/>
      <c r="K952" s="430"/>
      <c r="L952" s="430"/>
      <c r="M952" s="430"/>
      <c r="N952" s="430"/>
      <c r="O952" s="430"/>
      <c r="P952" s="430"/>
    </row>
    <row r="953" spans="1:16" ht="14.25" customHeight="1">
      <c r="A953" s="427"/>
      <c r="B953" s="428"/>
      <c r="C953" s="428"/>
      <c r="D953" s="431"/>
      <c r="E953" s="485"/>
      <c r="F953" s="430"/>
      <c r="G953" s="430"/>
      <c r="H953" s="430"/>
      <c r="I953" s="430"/>
      <c r="J953" s="430"/>
      <c r="K953" s="430"/>
      <c r="L953" s="430"/>
      <c r="M953" s="430"/>
      <c r="N953" s="430"/>
      <c r="O953" s="430"/>
      <c r="P953" s="430"/>
    </row>
    <row r="954" spans="1:16" ht="14.25" customHeight="1">
      <c r="A954" s="427"/>
      <c r="B954" s="428"/>
      <c r="C954" s="428"/>
      <c r="D954" s="431"/>
      <c r="E954" s="485"/>
      <c r="F954" s="430"/>
      <c r="G954" s="430"/>
      <c r="H954" s="430"/>
      <c r="I954" s="430"/>
      <c r="J954" s="430"/>
      <c r="K954" s="430"/>
      <c r="L954" s="430"/>
      <c r="M954" s="430"/>
      <c r="N954" s="430"/>
      <c r="O954" s="430"/>
      <c r="P954" s="430"/>
    </row>
    <row r="955" spans="1:16" ht="14.25" customHeight="1">
      <c r="A955" s="427"/>
      <c r="B955" s="428"/>
      <c r="C955" s="428"/>
      <c r="D955" s="431"/>
      <c r="E955" s="485"/>
      <c r="F955" s="430"/>
      <c r="G955" s="430"/>
      <c r="H955" s="430"/>
      <c r="I955" s="430"/>
      <c r="J955" s="430"/>
      <c r="K955" s="430"/>
      <c r="L955" s="430"/>
      <c r="M955" s="430"/>
      <c r="N955" s="430"/>
      <c r="O955" s="430"/>
      <c r="P955" s="430"/>
    </row>
    <row r="956" spans="1:16" ht="14.25" customHeight="1">
      <c r="A956" s="427"/>
      <c r="B956" s="428"/>
      <c r="C956" s="428"/>
      <c r="D956" s="431"/>
      <c r="E956" s="485"/>
      <c r="F956" s="430"/>
      <c r="G956" s="430"/>
      <c r="H956" s="430"/>
      <c r="I956" s="430"/>
      <c r="J956" s="430"/>
      <c r="K956" s="430"/>
      <c r="L956" s="430"/>
      <c r="M956" s="430"/>
      <c r="N956" s="430"/>
      <c r="O956" s="430"/>
      <c r="P956" s="430"/>
    </row>
    <row r="957" spans="1:16" ht="14.25" customHeight="1">
      <c r="A957" s="427"/>
      <c r="B957" s="428"/>
      <c r="C957" s="428"/>
      <c r="D957" s="431"/>
      <c r="E957" s="485"/>
      <c r="F957" s="430"/>
      <c r="G957" s="430"/>
      <c r="H957" s="430"/>
      <c r="I957" s="430"/>
      <c r="J957" s="430"/>
      <c r="K957" s="430"/>
      <c r="L957" s="430"/>
      <c r="M957" s="430"/>
      <c r="N957" s="430"/>
      <c r="O957" s="430"/>
      <c r="P957" s="430"/>
    </row>
    <row r="958" spans="1:16" ht="14.25" customHeight="1">
      <c r="A958" s="427"/>
      <c r="B958" s="428"/>
      <c r="C958" s="428"/>
      <c r="D958" s="431"/>
      <c r="E958" s="485"/>
      <c r="F958" s="430"/>
      <c r="G958" s="430"/>
      <c r="H958" s="430"/>
      <c r="I958" s="430"/>
      <c r="J958" s="430"/>
      <c r="K958" s="430"/>
      <c r="L958" s="430"/>
      <c r="M958" s="430"/>
      <c r="N958" s="430"/>
      <c r="O958" s="430"/>
      <c r="P958" s="430"/>
    </row>
    <row r="959" spans="1:16" ht="14.25" customHeight="1">
      <c r="A959" s="427"/>
      <c r="B959" s="428"/>
      <c r="C959" s="428"/>
      <c r="D959" s="431"/>
      <c r="E959" s="485"/>
      <c r="F959" s="430"/>
      <c r="G959" s="430"/>
      <c r="H959" s="430"/>
      <c r="I959" s="430"/>
      <c r="J959" s="430"/>
      <c r="K959" s="430"/>
      <c r="L959" s="430"/>
      <c r="M959" s="430"/>
      <c r="N959" s="430"/>
      <c r="O959" s="430"/>
      <c r="P959" s="430"/>
    </row>
    <row r="960" spans="1:16" ht="14.25" customHeight="1">
      <c r="A960" s="427"/>
      <c r="B960" s="428"/>
      <c r="C960" s="428"/>
      <c r="D960" s="431"/>
      <c r="E960" s="485"/>
      <c r="F960" s="430"/>
      <c r="G960" s="430"/>
      <c r="H960" s="430"/>
      <c r="I960" s="430"/>
      <c r="J960" s="430"/>
      <c r="K960" s="430"/>
      <c r="L960" s="430"/>
      <c r="M960" s="430"/>
      <c r="N960" s="430"/>
      <c r="O960" s="430"/>
      <c r="P960" s="430"/>
    </row>
    <row r="961" spans="1:16" ht="14.25" customHeight="1">
      <c r="A961" s="427"/>
      <c r="B961" s="428"/>
      <c r="C961" s="428"/>
      <c r="D961" s="431"/>
      <c r="E961" s="485"/>
      <c r="F961" s="430"/>
      <c r="G961" s="430"/>
      <c r="H961" s="430"/>
      <c r="I961" s="430"/>
      <c r="J961" s="430"/>
      <c r="K961" s="430"/>
      <c r="L961" s="430"/>
      <c r="M961" s="430"/>
      <c r="N961" s="430"/>
      <c r="O961" s="430"/>
      <c r="P961" s="430"/>
    </row>
    <row r="962" spans="1:16" ht="14.25" customHeight="1">
      <c r="A962" s="427"/>
      <c r="B962" s="428"/>
      <c r="C962" s="428"/>
      <c r="D962" s="431"/>
      <c r="E962" s="485"/>
      <c r="F962" s="430"/>
      <c r="G962" s="430"/>
      <c r="H962" s="430"/>
      <c r="I962" s="430"/>
      <c r="J962" s="430"/>
      <c r="K962" s="430"/>
      <c r="L962" s="430"/>
      <c r="M962" s="430"/>
      <c r="N962" s="430"/>
      <c r="O962" s="430"/>
      <c r="P962" s="430"/>
    </row>
    <row r="963" spans="1:16" ht="14.25" customHeight="1">
      <c r="A963" s="427"/>
      <c r="B963" s="428"/>
      <c r="C963" s="428"/>
      <c r="D963" s="431"/>
      <c r="E963" s="485"/>
      <c r="F963" s="430"/>
      <c r="G963" s="430"/>
      <c r="H963" s="430"/>
      <c r="I963" s="430"/>
      <c r="J963" s="430"/>
      <c r="K963" s="430"/>
      <c r="L963" s="430"/>
      <c r="M963" s="430"/>
      <c r="N963" s="430"/>
      <c r="O963" s="430"/>
      <c r="P963" s="430"/>
    </row>
    <row r="964" spans="1:16" ht="14.25" customHeight="1">
      <c r="A964" s="427"/>
      <c r="B964" s="428"/>
      <c r="C964" s="428"/>
      <c r="D964" s="431"/>
      <c r="E964" s="485"/>
      <c r="F964" s="430"/>
      <c r="G964" s="430"/>
      <c r="H964" s="430"/>
      <c r="I964" s="430"/>
      <c r="J964" s="430"/>
      <c r="K964" s="430"/>
      <c r="L964" s="430"/>
      <c r="M964" s="430"/>
      <c r="N964" s="430"/>
      <c r="O964" s="430"/>
      <c r="P964" s="430"/>
    </row>
    <row r="965" spans="1:16" ht="14.25" customHeight="1">
      <c r="A965" s="427"/>
      <c r="B965" s="428"/>
      <c r="C965" s="428"/>
      <c r="D965" s="431"/>
      <c r="E965" s="485"/>
      <c r="F965" s="430"/>
      <c r="G965" s="430"/>
      <c r="H965" s="430"/>
      <c r="I965" s="430"/>
      <c r="J965" s="430"/>
      <c r="K965" s="430"/>
      <c r="L965" s="430"/>
      <c r="M965" s="430"/>
      <c r="N965" s="430"/>
      <c r="O965" s="430"/>
      <c r="P965" s="430"/>
    </row>
    <row r="966" spans="1:16" ht="14.25" customHeight="1">
      <c r="A966" s="427"/>
      <c r="B966" s="428"/>
      <c r="C966" s="428"/>
      <c r="D966" s="431"/>
      <c r="E966" s="485"/>
      <c r="F966" s="430"/>
      <c r="G966" s="430"/>
      <c r="H966" s="430"/>
      <c r="I966" s="430"/>
      <c r="J966" s="430"/>
      <c r="K966" s="430"/>
      <c r="L966" s="430"/>
      <c r="M966" s="430"/>
      <c r="N966" s="430"/>
      <c r="O966" s="430"/>
      <c r="P966" s="430"/>
    </row>
    <row r="967" spans="1:16" ht="14.25" customHeight="1">
      <c r="A967" s="427"/>
      <c r="B967" s="428"/>
      <c r="C967" s="428"/>
      <c r="D967" s="431"/>
      <c r="E967" s="485"/>
      <c r="F967" s="430"/>
      <c r="G967" s="430"/>
      <c r="H967" s="430"/>
      <c r="I967" s="430"/>
      <c r="J967" s="430"/>
      <c r="K967" s="430"/>
      <c r="L967" s="430"/>
      <c r="M967" s="430"/>
      <c r="N967" s="430"/>
      <c r="O967" s="430"/>
      <c r="P967" s="430"/>
    </row>
    <row r="968" spans="1:16" ht="14.25" customHeight="1">
      <c r="A968" s="427"/>
      <c r="B968" s="428"/>
      <c r="C968" s="428"/>
      <c r="D968" s="431"/>
      <c r="E968" s="485"/>
      <c r="F968" s="430"/>
      <c r="G968" s="430"/>
      <c r="H968" s="430"/>
      <c r="I968" s="430"/>
      <c r="J968" s="430"/>
      <c r="K968" s="430"/>
      <c r="L968" s="430"/>
      <c r="M968" s="430"/>
      <c r="N968" s="430"/>
      <c r="O968" s="430"/>
      <c r="P968" s="430"/>
    </row>
    <row r="969" spans="1:16" ht="14.25" customHeight="1">
      <c r="A969" s="427"/>
      <c r="B969" s="428"/>
      <c r="C969" s="428"/>
      <c r="D969" s="431"/>
      <c r="E969" s="485"/>
      <c r="F969" s="430"/>
      <c r="G969" s="430"/>
      <c r="H969" s="430"/>
      <c r="I969" s="430"/>
      <c r="J969" s="430"/>
      <c r="K969" s="430"/>
      <c r="L969" s="430"/>
      <c r="M969" s="430"/>
      <c r="N969" s="430"/>
      <c r="O969" s="430"/>
      <c r="P969" s="430"/>
    </row>
    <row r="970" spans="1:16" ht="14.25" customHeight="1">
      <c r="A970" s="427"/>
      <c r="B970" s="428"/>
      <c r="C970" s="428"/>
      <c r="D970" s="431"/>
      <c r="E970" s="485"/>
      <c r="F970" s="430"/>
      <c r="G970" s="430"/>
      <c r="H970" s="430"/>
      <c r="I970" s="430"/>
      <c r="J970" s="430"/>
      <c r="K970" s="430"/>
      <c r="L970" s="430"/>
      <c r="M970" s="430"/>
      <c r="N970" s="430"/>
      <c r="O970" s="430"/>
      <c r="P970" s="430"/>
    </row>
    <row r="971" spans="1:16" ht="14.25" customHeight="1">
      <c r="A971" s="427"/>
      <c r="B971" s="428"/>
      <c r="C971" s="428"/>
      <c r="D971" s="431"/>
      <c r="E971" s="485"/>
      <c r="F971" s="430"/>
      <c r="G971" s="430"/>
      <c r="H971" s="430"/>
      <c r="I971" s="430"/>
      <c r="J971" s="430"/>
      <c r="K971" s="430"/>
      <c r="L971" s="430"/>
      <c r="M971" s="430"/>
      <c r="N971" s="430"/>
      <c r="O971" s="430"/>
      <c r="P971" s="430"/>
    </row>
    <row r="972" spans="1:16" ht="14.25" customHeight="1">
      <c r="A972" s="427"/>
      <c r="B972" s="428"/>
      <c r="C972" s="428"/>
      <c r="D972" s="431"/>
      <c r="E972" s="485"/>
      <c r="F972" s="430"/>
      <c r="G972" s="430"/>
      <c r="H972" s="430"/>
      <c r="I972" s="430"/>
      <c r="J972" s="430"/>
      <c r="K972" s="430"/>
      <c r="L972" s="430"/>
      <c r="M972" s="430"/>
      <c r="N972" s="430"/>
      <c r="O972" s="430"/>
      <c r="P972" s="430"/>
    </row>
    <row r="973" spans="1:16" ht="14.25" customHeight="1">
      <c r="A973" s="427"/>
      <c r="B973" s="428"/>
      <c r="C973" s="428"/>
      <c r="D973" s="431"/>
      <c r="E973" s="485"/>
      <c r="F973" s="430"/>
      <c r="G973" s="430"/>
      <c r="H973" s="430"/>
      <c r="I973" s="430"/>
      <c r="J973" s="430"/>
      <c r="K973" s="430"/>
      <c r="L973" s="430"/>
      <c r="M973" s="430"/>
      <c r="N973" s="430"/>
      <c r="O973" s="430"/>
      <c r="P973" s="430"/>
    </row>
    <row r="974" spans="1:16" ht="14.25" customHeight="1">
      <c r="A974" s="427"/>
      <c r="B974" s="428"/>
      <c r="C974" s="428"/>
      <c r="D974" s="431"/>
      <c r="E974" s="485"/>
      <c r="F974" s="430"/>
      <c r="G974" s="430"/>
      <c r="H974" s="430"/>
      <c r="I974" s="430"/>
      <c r="J974" s="430"/>
      <c r="K974" s="430"/>
      <c r="L974" s="430"/>
      <c r="M974" s="430"/>
      <c r="N974" s="430"/>
      <c r="O974" s="430"/>
      <c r="P974" s="430"/>
    </row>
    <row r="975" spans="1:16" ht="14.25" customHeight="1">
      <c r="A975" s="427"/>
      <c r="B975" s="428"/>
      <c r="C975" s="428"/>
      <c r="D975" s="431"/>
      <c r="E975" s="485"/>
      <c r="F975" s="430"/>
      <c r="G975" s="430"/>
      <c r="H975" s="430"/>
      <c r="I975" s="430"/>
      <c r="J975" s="430"/>
      <c r="K975" s="430"/>
      <c r="L975" s="430"/>
      <c r="M975" s="430"/>
      <c r="N975" s="430"/>
      <c r="O975" s="430"/>
      <c r="P975" s="430"/>
    </row>
    <row r="976" spans="1:16" ht="14.25" customHeight="1">
      <c r="A976" s="427"/>
      <c r="B976" s="428"/>
      <c r="C976" s="428"/>
      <c r="D976" s="431"/>
      <c r="E976" s="485"/>
      <c r="F976" s="430"/>
      <c r="G976" s="430"/>
      <c r="H976" s="430"/>
      <c r="I976" s="430"/>
      <c r="J976" s="430"/>
      <c r="K976" s="430"/>
      <c r="L976" s="430"/>
      <c r="M976" s="430"/>
      <c r="N976" s="430"/>
      <c r="O976" s="430"/>
      <c r="P976" s="430"/>
    </row>
    <row r="977" spans="1:16" ht="14.25" customHeight="1">
      <c r="A977" s="427"/>
      <c r="B977" s="428"/>
      <c r="C977" s="428"/>
      <c r="D977" s="431"/>
      <c r="E977" s="485"/>
      <c r="F977" s="430"/>
      <c r="G977" s="430"/>
      <c r="H977" s="430"/>
      <c r="I977" s="430"/>
      <c r="J977" s="430"/>
      <c r="K977" s="430"/>
      <c r="L977" s="430"/>
      <c r="M977" s="430"/>
      <c r="N977" s="430"/>
      <c r="O977" s="430"/>
      <c r="P977" s="430"/>
    </row>
    <row r="978" spans="1:16" ht="14.25" customHeight="1">
      <c r="A978" s="427"/>
      <c r="B978" s="428"/>
      <c r="C978" s="428"/>
      <c r="D978" s="431"/>
      <c r="E978" s="485"/>
      <c r="F978" s="430"/>
      <c r="G978" s="430"/>
      <c r="H978" s="430"/>
      <c r="I978" s="430"/>
      <c r="J978" s="430"/>
      <c r="K978" s="430"/>
      <c r="L978" s="430"/>
      <c r="M978" s="430"/>
      <c r="N978" s="430"/>
      <c r="O978" s="430"/>
      <c r="P978" s="430"/>
    </row>
    <row r="979" spans="1:16" ht="14.25" customHeight="1">
      <c r="A979" s="427"/>
      <c r="B979" s="428"/>
      <c r="C979" s="428"/>
      <c r="D979" s="431"/>
      <c r="E979" s="485"/>
      <c r="F979" s="430"/>
      <c r="G979" s="430"/>
      <c r="H979" s="430"/>
      <c r="I979" s="430"/>
      <c r="J979" s="430"/>
      <c r="K979" s="430"/>
      <c r="L979" s="430"/>
      <c r="M979" s="430"/>
      <c r="N979" s="430"/>
      <c r="O979" s="430"/>
      <c r="P979" s="430"/>
    </row>
    <row r="980" spans="1:16" ht="14.25" customHeight="1">
      <c r="A980" s="427"/>
      <c r="B980" s="428"/>
      <c r="C980" s="428"/>
      <c r="D980" s="431"/>
      <c r="E980" s="485"/>
      <c r="F980" s="430"/>
      <c r="G980" s="430"/>
      <c r="H980" s="430"/>
      <c r="I980" s="430"/>
      <c r="J980" s="430"/>
      <c r="K980" s="430"/>
      <c r="L980" s="430"/>
      <c r="M980" s="430"/>
      <c r="N980" s="430"/>
      <c r="O980" s="430"/>
      <c r="P980" s="430"/>
    </row>
    <row r="981" spans="1:16" ht="14.25" customHeight="1">
      <c r="A981" s="427"/>
      <c r="B981" s="428"/>
      <c r="C981" s="428"/>
      <c r="D981" s="431"/>
      <c r="E981" s="485"/>
      <c r="F981" s="430"/>
      <c r="G981" s="430"/>
      <c r="H981" s="430"/>
      <c r="I981" s="430"/>
      <c r="J981" s="430"/>
      <c r="K981" s="430"/>
      <c r="L981" s="430"/>
      <c r="M981" s="430"/>
      <c r="N981" s="430"/>
      <c r="O981" s="430"/>
      <c r="P981" s="430"/>
    </row>
    <row r="982" spans="1:16" ht="14.25" customHeight="1">
      <c r="A982" s="427"/>
      <c r="B982" s="428"/>
      <c r="C982" s="428"/>
      <c r="D982" s="431"/>
      <c r="E982" s="485"/>
      <c r="F982" s="430"/>
      <c r="G982" s="430"/>
      <c r="H982" s="430"/>
      <c r="I982" s="430"/>
      <c r="J982" s="430"/>
      <c r="K982" s="430"/>
      <c r="L982" s="430"/>
      <c r="M982" s="430"/>
      <c r="N982" s="430"/>
      <c r="O982" s="430"/>
      <c r="P982" s="430"/>
    </row>
    <row r="983" spans="1:16" ht="14.25" customHeight="1">
      <c r="A983" s="427"/>
      <c r="B983" s="428"/>
      <c r="C983" s="428"/>
      <c r="D983" s="431"/>
      <c r="E983" s="485"/>
      <c r="F983" s="430"/>
      <c r="G983" s="430"/>
      <c r="H983" s="430"/>
      <c r="I983" s="430"/>
      <c r="J983" s="430"/>
      <c r="K983" s="430"/>
      <c r="L983" s="430"/>
      <c r="M983" s="430"/>
      <c r="N983" s="430"/>
      <c r="O983" s="430"/>
      <c r="P983" s="430"/>
    </row>
    <row r="984" spans="1:16" ht="14.25" customHeight="1">
      <c r="A984" s="427"/>
      <c r="B984" s="428"/>
      <c r="C984" s="428"/>
      <c r="D984" s="431"/>
      <c r="E984" s="485"/>
      <c r="F984" s="430"/>
      <c r="G984" s="430"/>
      <c r="H984" s="430"/>
      <c r="I984" s="430"/>
      <c r="J984" s="430"/>
      <c r="K984" s="430"/>
      <c r="L984" s="430"/>
      <c r="M984" s="430"/>
      <c r="N984" s="430"/>
      <c r="O984" s="430"/>
      <c r="P984" s="430"/>
    </row>
    <row r="985" spans="1:16" ht="14.25" customHeight="1">
      <c r="A985" s="427"/>
      <c r="B985" s="428"/>
      <c r="C985" s="428"/>
      <c r="D985" s="431"/>
      <c r="E985" s="485"/>
      <c r="F985" s="430"/>
      <c r="G985" s="430"/>
      <c r="H985" s="430"/>
      <c r="I985" s="430"/>
      <c r="J985" s="430"/>
      <c r="K985" s="430"/>
      <c r="L985" s="430"/>
      <c r="M985" s="430"/>
      <c r="N985" s="430"/>
      <c r="O985" s="430"/>
      <c r="P985" s="430"/>
    </row>
    <row r="986" spans="1:16" ht="14.25" customHeight="1">
      <c r="A986" s="427"/>
      <c r="B986" s="428"/>
      <c r="C986" s="428"/>
      <c r="D986" s="431"/>
      <c r="E986" s="485"/>
      <c r="F986" s="430"/>
      <c r="G986" s="430"/>
      <c r="H986" s="430"/>
      <c r="I986" s="430"/>
      <c r="J986" s="430"/>
      <c r="K986" s="430"/>
      <c r="L986" s="430"/>
      <c r="M986" s="430"/>
      <c r="N986" s="430"/>
      <c r="O986" s="430"/>
      <c r="P986" s="430"/>
    </row>
    <row r="987" spans="1:16" ht="14.25" customHeight="1">
      <c r="A987" s="427"/>
      <c r="B987" s="428"/>
      <c r="C987" s="428"/>
      <c r="D987" s="431"/>
      <c r="E987" s="485"/>
      <c r="F987" s="430"/>
      <c r="G987" s="430"/>
      <c r="H987" s="430"/>
      <c r="I987" s="430"/>
      <c r="J987" s="430"/>
      <c r="K987" s="430"/>
      <c r="L987" s="430"/>
      <c r="M987" s="430"/>
      <c r="N987" s="430"/>
      <c r="O987" s="430"/>
      <c r="P987" s="430"/>
    </row>
    <row r="988" spans="1:16" ht="14.25" customHeight="1">
      <c r="A988" s="427"/>
      <c r="B988" s="428"/>
      <c r="C988" s="428"/>
      <c r="D988" s="431"/>
      <c r="E988" s="485"/>
      <c r="F988" s="430"/>
      <c r="G988" s="430"/>
      <c r="H988" s="430"/>
      <c r="I988" s="430"/>
      <c r="J988" s="430"/>
      <c r="K988" s="430"/>
      <c r="L988" s="430"/>
      <c r="M988" s="430"/>
      <c r="N988" s="430"/>
      <c r="O988" s="430"/>
      <c r="P988" s="430"/>
    </row>
    <row r="989" spans="1:16" ht="14.25" customHeight="1">
      <c r="A989" s="427"/>
      <c r="B989" s="428"/>
      <c r="C989" s="428"/>
      <c r="D989" s="431"/>
      <c r="E989" s="485"/>
      <c r="F989" s="430"/>
      <c r="G989" s="430"/>
      <c r="H989" s="430"/>
      <c r="I989" s="430"/>
      <c r="J989" s="430"/>
      <c r="K989" s="430"/>
      <c r="L989" s="430"/>
      <c r="M989" s="430"/>
      <c r="N989" s="430"/>
      <c r="O989" s="430"/>
      <c r="P989" s="430"/>
    </row>
    <row r="990" spans="1:16" ht="14.25" customHeight="1">
      <c r="A990" s="427"/>
      <c r="B990" s="428"/>
      <c r="C990" s="428"/>
      <c r="D990" s="431"/>
      <c r="E990" s="485"/>
      <c r="F990" s="430"/>
      <c r="G990" s="430"/>
      <c r="H990" s="430"/>
      <c r="I990" s="430"/>
      <c r="J990" s="430"/>
      <c r="K990" s="430"/>
      <c r="L990" s="430"/>
      <c r="M990" s="430"/>
      <c r="N990" s="430"/>
      <c r="O990" s="430"/>
      <c r="P990" s="430"/>
    </row>
  </sheetData>
  <mergeCells count="7">
    <mergeCell ref="P10:P11"/>
    <mergeCell ref="C5:O5"/>
    <mergeCell ref="A10:D10"/>
    <mergeCell ref="E10:F10"/>
    <mergeCell ref="G10:H10"/>
    <mergeCell ref="I10:M10"/>
    <mergeCell ref="N10:O10"/>
  </mergeCells>
  <hyperlinks>
    <hyperlink ref="C8" r:id="rId1" xr:uid="{00000000-0004-0000-2C00-000000000000}"/>
  </hyperlinks>
  <pageMargins left="0.25" right="0.25" top="0.75" bottom="0.75" header="0" footer="0"/>
  <pageSetup paperSize="9" scale="41" fitToHeight="0" orientation="landscape"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8" tint="-0.249977111117893"/>
    <pageSetUpPr fitToPage="1"/>
  </sheetPr>
  <dimension ref="A1:P20"/>
  <sheetViews>
    <sheetView view="pageBreakPreview" zoomScale="60" zoomScaleNormal="70" workbookViewId="0">
      <selection activeCell="C2" sqref="C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110" t="s">
        <v>824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729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185" t="s">
        <v>749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14" t="s">
        <v>750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636" t="s">
        <v>815</v>
      </c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112" t="s">
        <v>816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631" t="s">
        <v>817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529" t="s">
        <v>41</v>
      </c>
      <c r="H11" s="529" t="s">
        <v>42</v>
      </c>
      <c r="I11" s="190" t="s">
        <v>43</v>
      </c>
      <c r="J11" s="188" t="s">
        <v>44</v>
      </c>
      <c r="K11" s="188" t="s">
        <v>45</v>
      </c>
      <c r="L11" s="529" t="s">
        <v>46</v>
      </c>
      <c r="M11" s="529" t="s">
        <v>47</v>
      </c>
      <c r="N11" s="529" t="s">
        <v>48</v>
      </c>
      <c r="O11" s="529" t="s">
        <v>49</v>
      </c>
      <c r="P11" s="1115"/>
    </row>
    <row r="12" spans="1:16" ht="99.95" customHeight="1">
      <c r="A12" s="175">
        <v>1</v>
      </c>
      <c r="B12" s="177" t="s">
        <v>751</v>
      </c>
      <c r="C12" s="91"/>
      <c r="D12" s="81">
        <v>10</v>
      </c>
      <c r="E12" s="630" t="s">
        <v>181</v>
      </c>
      <c r="F12" s="633" t="s">
        <v>578</v>
      </c>
      <c r="G12" s="616" t="s">
        <v>752</v>
      </c>
      <c r="H12" s="85" t="s">
        <v>823</v>
      </c>
      <c r="I12" s="184">
        <f>M12/K12</f>
        <v>1</v>
      </c>
      <c r="J12" s="179" t="s">
        <v>63</v>
      </c>
      <c r="K12" s="183">
        <v>100</v>
      </c>
      <c r="L12" s="742" t="s">
        <v>823</v>
      </c>
      <c r="M12" s="560">
        <v>100</v>
      </c>
      <c r="N12" s="152"/>
      <c r="O12" s="152"/>
      <c r="P12" s="364" t="s">
        <v>755</v>
      </c>
    </row>
    <row r="13" spans="1:16" ht="74.25" customHeight="1">
      <c r="A13" s="175">
        <v>2</v>
      </c>
      <c r="B13" s="177" t="s">
        <v>753</v>
      </c>
      <c r="C13" s="177"/>
      <c r="D13" s="81">
        <v>70</v>
      </c>
      <c r="E13" s="633" t="s">
        <v>181</v>
      </c>
      <c r="F13" s="633" t="s">
        <v>208</v>
      </c>
      <c r="G13" s="616" t="s">
        <v>626</v>
      </c>
      <c r="H13" s="85"/>
      <c r="I13" s="184">
        <f>M13/K13</f>
        <v>0.3</v>
      </c>
      <c r="J13" s="179" t="s">
        <v>63</v>
      </c>
      <c r="K13" s="183">
        <v>100</v>
      </c>
      <c r="L13" s="85"/>
      <c r="M13" s="560">
        <v>30</v>
      </c>
      <c r="N13" s="152"/>
      <c r="O13" s="152"/>
      <c r="P13" s="347" t="s">
        <v>842</v>
      </c>
    </row>
    <row r="14" spans="1:16" ht="113.25" customHeight="1">
      <c r="A14" s="175">
        <v>3</v>
      </c>
      <c r="B14" s="177" t="s">
        <v>754</v>
      </c>
      <c r="C14" s="91"/>
      <c r="D14" s="81">
        <v>20</v>
      </c>
      <c r="E14" s="82" t="s">
        <v>211</v>
      </c>
      <c r="F14" s="493" t="s">
        <v>212</v>
      </c>
      <c r="G14" s="84"/>
      <c r="H14" s="85"/>
      <c r="I14" s="184">
        <f>M14/K14</f>
        <v>0</v>
      </c>
      <c r="J14" s="179" t="s">
        <v>63</v>
      </c>
      <c r="K14" s="183">
        <v>100</v>
      </c>
      <c r="L14" s="85"/>
      <c r="M14" s="560">
        <v>0</v>
      </c>
      <c r="N14" s="152"/>
      <c r="O14" s="152"/>
      <c r="P14" s="364"/>
    </row>
    <row r="15" spans="1:16" s="95" customFormat="1" ht="75" customHeight="1">
      <c r="A15" s="494"/>
      <c r="B15" s="494"/>
      <c r="C15" s="494"/>
      <c r="D15" s="93">
        <f>SUM(D12:D14)</f>
        <v>100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4"/>
      <c r="O15" s="494"/>
      <c r="P15" s="494"/>
    </row>
    <row r="16" spans="1:16" s="95" customFormat="1" ht="75" customHeight="1">
      <c r="A16" s="494"/>
      <c r="B16" s="494"/>
      <c r="C16" s="494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4"/>
      <c r="O16" s="494"/>
      <c r="P16" s="494"/>
    </row>
    <row r="17" spans="1:16" s="95" customFormat="1" ht="75" customHeight="1">
      <c r="A17" s="494"/>
      <c r="B17" s="494"/>
      <c r="C17" s="494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4"/>
      <c r="O17" s="494"/>
      <c r="P17" s="494"/>
    </row>
    <row r="18" spans="1:16" s="95" customFormat="1" ht="75" customHeight="1">
      <c r="A18" s="494"/>
      <c r="B18" s="494"/>
      <c r="C18" s="494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4"/>
      <c r="O18" s="494"/>
      <c r="P18" s="494"/>
    </row>
    <row r="19" spans="1:16" s="95" customFormat="1" ht="100.5" customHeight="1">
      <c r="A19" s="494"/>
      <c r="B19" s="494"/>
      <c r="C19" s="494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4"/>
      <c r="O19" s="494"/>
      <c r="P19" s="494"/>
    </row>
    <row r="20" spans="1:16" s="96" customFormat="1">
      <c r="A20" s="72"/>
      <c r="B20" s="72"/>
      <c r="C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25" right="0.25" top="0.75" bottom="0.75" header="0.3" footer="0.3"/>
  <pageSetup paperSize="9" scale="4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P16"/>
  <sheetViews>
    <sheetView view="pageBreakPreview" zoomScale="60" zoomScaleNormal="70" workbookViewId="0">
      <selection activeCell="C2" sqref="C2"/>
    </sheetView>
  </sheetViews>
  <sheetFormatPr defaultRowHeight="15"/>
  <cols>
    <col min="1" max="1" width="5" customWidth="1"/>
    <col min="2" max="2" width="25.7109375" customWidth="1"/>
    <col min="3" max="3" width="46.140625" bestFit="1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ht="24.95" customHeight="1">
      <c r="A2" s="164"/>
      <c r="B2" s="108" t="s">
        <v>17</v>
      </c>
      <c r="C2" s="791">
        <v>45056</v>
      </c>
      <c r="D2" s="60"/>
      <c r="E2" s="61"/>
      <c r="F2" s="53"/>
      <c r="G2" s="53"/>
      <c r="H2" s="56"/>
      <c r="I2" s="56"/>
      <c r="J2" s="56"/>
      <c r="K2" s="56"/>
      <c r="L2" s="56"/>
      <c r="M2" s="56"/>
      <c r="N2" s="56"/>
      <c r="O2" s="53"/>
      <c r="P2" s="53"/>
    </row>
    <row r="3" spans="1:16" ht="24.95" customHeight="1">
      <c r="A3" s="164"/>
      <c r="B3" s="108" t="s">
        <v>18</v>
      </c>
      <c r="C3" s="185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  <c r="O3" s="53"/>
      <c r="P3" s="53"/>
    </row>
    <row r="4" spans="1:16" ht="24.95" customHeight="1">
      <c r="A4" s="164"/>
      <c r="B4" s="108" t="s">
        <v>19</v>
      </c>
      <c r="C4" s="185" t="s">
        <v>6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4.95" customHeight="1">
      <c r="A5" s="165"/>
      <c r="B5" s="108" t="s">
        <v>20</v>
      </c>
      <c r="C5" s="185" t="s">
        <v>548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ht="24.95" customHeight="1">
      <c r="A6" s="165"/>
      <c r="B6" s="108" t="s">
        <v>22</v>
      </c>
      <c r="C6" s="185" t="s">
        <v>10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ht="24.95" customHeight="1">
      <c r="A7" s="165"/>
      <c r="B7" s="108" t="s">
        <v>24</v>
      </c>
      <c r="C7" s="185" t="s">
        <v>549</v>
      </c>
      <c r="D7" s="69"/>
      <c r="E7" s="57"/>
      <c r="F7" s="71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ht="24.95" customHeight="1">
      <c r="A8" s="165"/>
      <c r="B8" s="108" t="s">
        <v>26</v>
      </c>
      <c r="C8" s="393" t="s">
        <v>550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ht="24.95" customHeight="1">
      <c r="A9" s="165"/>
      <c r="B9" s="108" t="s">
        <v>28</v>
      </c>
      <c r="C9" s="113" t="s">
        <v>551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90">
      <c r="A12" s="175">
        <v>1</v>
      </c>
      <c r="B12" s="177" t="s">
        <v>552</v>
      </c>
      <c r="C12" s="91" t="s">
        <v>553</v>
      </c>
      <c r="D12" s="81">
        <v>30</v>
      </c>
      <c r="E12" s="285">
        <v>44927</v>
      </c>
      <c r="F12" s="285">
        <v>44985</v>
      </c>
      <c r="G12" s="85">
        <v>44927</v>
      </c>
      <c r="H12" s="85"/>
      <c r="I12" s="184">
        <f>M12/K12</f>
        <v>0.8</v>
      </c>
      <c r="J12" s="179" t="s">
        <v>63</v>
      </c>
      <c r="K12" s="183">
        <v>100</v>
      </c>
      <c r="L12" s="85"/>
      <c r="M12" s="606">
        <v>80</v>
      </c>
      <c r="N12" s="89"/>
      <c r="O12" s="89"/>
      <c r="P12" s="365" t="s">
        <v>829</v>
      </c>
    </row>
    <row r="13" spans="1:16" ht="52.5" customHeight="1">
      <c r="A13" s="175">
        <v>2</v>
      </c>
      <c r="B13" s="177" t="s">
        <v>554</v>
      </c>
      <c r="C13" s="177"/>
      <c r="D13" s="81">
        <v>30</v>
      </c>
      <c r="E13" s="285">
        <v>44958</v>
      </c>
      <c r="F13" s="285">
        <v>44985</v>
      </c>
      <c r="G13" s="85"/>
      <c r="H13" s="85"/>
      <c r="I13" s="178">
        <f>M13/K13</f>
        <v>0</v>
      </c>
      <c r="J13" s="286" t="s">
        <v>150</v>
      </c>
      <c r="K13" s="174">
        <v>1</v>
      </c>
      <c r="L13" s="85"/>
      <c r="M13" s="611"/>
      <c r="N13" s="89"/>
      <c r="O13" s="89"/>
      <c r="P13" s="162"/>
    </row>
    <row r="14" spans="1:16" ht="52.5" customHeight="1">
      <c r="A14" s="175">
        <v>3</v>
      </c>
      <c r="B14" s="177" t="s">
        <v>555</v>
      </c>
      <c r="C14" s="91"/>
      <c r="D14" s="81">
        <v>20</v>
      </c>
      <c r="E14" s="285">
        <v>44986</v>
      </c>
      <c r="F14" s="285">
        <v>45016</v>
      </c>
      <c r="G14" s="84"/>
      <c r="H14" s="85"/>
      <c r="I14" s="178">
        <f t="shared" ref="I14:I15" si="0">M14/K14</f>
        <v>0</v>
      </c>
      <c r="J14" s="286" t="s">
        <v>150</v>
      </c>
      <c r="K14" s="174">
        <v>1</v>
      </c>
      <c r="L14" s="85"/>
      <c r="M14" s="606"/>
      <c r="N14" s="89"/>
      <c r="O14" s="89"/>
      <c r="P14" s="90"/>
    </row>
    <row r="15" spans="1:16" ht="52.5" customHeight="1">
      <c r="A15" s="175">
        <v>4</v>
      </c>
      <c r="B15" s="177" t="s">
        <v>556</v>
      </c>
      <c r="C15" s="177"/>
      <c r="D15" s="81">
        <v>20</v>
      </c>
      <c r="E15" s="285">
        <v>44986</v>
      </c>
      <c r="F15" s="285">
        <v>45016</v>
      </c>
      <c r="G15" s="85"/>
      <c r="H15" s="85"/>
      <c r="I15" s="178">
        <f t="shared" si="0"/>
        <v>0</v>
      </c>
      <c r="J15" s="286" t="s">
        <v>150</v>
      </c>
      <c r="K15" s="174">
        <v>1</v>
      </c>
      <c r="L15" s="85"/>
      <c r="M15" s="611"/>
      <c r="N15" s="89"/>
      <c r="O15" s="89"/>
      <c r="P15" s="162"/>
    </row>
    <row r="16" spans="1:16">
      <c r="D16" s="93">
        <f>SUM(D12:D15)</f>
        <v>100</v>
      </c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04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4" fitToHeight="0" orientation="landscape" verticalDpi="0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P16"/>
  <sheetViews>
    <sheetView view="pageBreakPreview" zoomScale="60" zoomScaleNormal="70" workbookViewId="0">
      <selection activeCell="C2" sqref="C2"/>
    </sheetView>
  </sheetViews>
  <sheetFormatPr defaultRowHeight="15"/>
  <cols>
    <col min="1" max="1" width="5" customWidth="1"/>
    <col min="2" max="2" width="25.7109375" customWidth="1"/>
    <col min="3" max="3" width="40.42578125" customWidth="1"/>
    <col min="4" max="4" width="21.85546875" customWidth="1"/>
    <col min="5" max="5" width="21" customWidth="1"/>
    <col min="6" max="8" width="16.28515625" customWidth="1"/>
    <col min="9" max="9" width="15.5703125" customWidth="1"/>
    <col min="10" max="11" width="14.140625" customWidth="1"/>
    <col min="12" max="12" width="16.28515625" customWidth="1"/>
    <col min="13" max="13" width="16.5703125" customWidth="1"/>
    <col min="14" max="14" width="23.42578125" customWidth="1"/>
    <col min="15" max="15" width="24.28515625" customWidth="1"/>
    <col min="16" max="16" width="27.42578125" customWidth="1"/>
  </cols>
  <sheetData>
    <row r="1" spans="1:16" ht="24.95" customHeight="1">
      <c r="A1" s="163"/>
      <c r="B1" s="107" t="s">
        <v>16</v>
      </c>
      <c r="C1" s="109"/>
      <c r="D1" s="54"/>
      <c r="E1" s="55"/>
      <c r="F1" s="53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ht="24.95" customHeight="1">
      <c r="A2" s="164"/>
      <c r="B2" s="108" t="s">
        <v>17</v>
      </c>
      <c r="C2" s="791">
        <v>45056</v>
      </c>
      <c r="D2" s="60"/>
      <c r="E2" s="61"/>
      <c r="F2" s="53"/>
      <c r="G2" s="53"/>
      <c r="H2" s="56"/>
      <c r="I2" s="56"/>
      <c r="J2" s="56"/>
      <c r="K2" s="56"/>
      <c r="L2" s="56"/>
      <c r="M2" s="56"/>
      <c r="N2" s="56"/>
      <c r="O2" s="53"/>
      <c r="P2" s="53"/>
    </row>
    <row r="3" spans="1:16" ht="24.95" customHeight="1">
      <c r="A3" s="164"/>
      <c r="B3" s="108" t="s">
        <v>18</v>
      </c>
      <c r="C3" s="394"/>
      <c r="D3" s="62"/>
      <c r="E3" s="63"/>
      <c r="F3" s="64"/>
      <c r="G3" s="63"/>
      <c r="H3" s="65"/>
      <c r="I3" s="66"/>
      <c r="J3" s="65"/>
      <c r="K3" s="65"/>
      <c r="L3" s="65"/>
      <c r="M3" s="56"/>
      <c r="N3" s="56"/>
      <c r="O3" s="53"/>
      <c r="P3" s="53"/>
    </row>
    <row r="4" spans="1:16" ht="24.95" customHeight="1">
      <c r="A4" s="164"/>
      <c r="B4" s="108" t="s">
        <v>19</v>
      </c>
      <c r="C4" s="394" t="s">
        <v>6</v>
      </c>
      <c r="D4" s="67"/>
      <c r="E4" s="53"/>
      <c r="F4" s="53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4.95" customHeight="1">
      <c r="A5" s="165"/>
      <c r="B5" s="108" t="s">
        <v>20</v>
      </c>
      <c r="C5" s="394" t="s">
        <v>557</v>
      </c>
      <c r="D5" s="69"/>
      <c r="E5" s="57"/>
      <c r="F5" s="57"/>
      <c r="G5" s="57"/>
      <c r="H5" s="70"/>
      <c r="I5" s="56"/>
      <c r="J5" s="70"/>
      <c r="K5" s="70"/>
      <c r="L5" s="70"/>
      <c r="M5" s="70"/>
      <c r="N5" s="70"/>
      <c r="O5" s="57"/>
      <c r="P5" s="57"/>
    </row>
    <row r="6" spans="1:16" ht="24.95" customHeight="1">
      <c r="A6" s="165"/>
      <c r="B6" s="108" t="s">
        <v>22</v>
      </c>
      <c r="C6" s="394" t="s">
        <v>558</v>
      </c>
      <c r="D6" s="69"/>
      <c r="E6" s="57"/>
      <c r="F6" s="71"/>
      <c r="G6" s="57"/>
      <c r="H6" s="70"/>
      <c r="I6" s="56"/>
      <c r="J6" s="70"/>
      <c r="K6" s="70"/>
      <c r="L6" s="70"/>
      <c r="M6" s="70"/>
      <c r="N6" s="70"/>
      <c r="O6" s="57"/>
      <c r="P6" s="57"/>
    </row>
    <row r="7" spans="1:16" ht="24.95" customHeight="1">
      <c r="A7" s="165"/>
      <c r="B7" s="108" t="s">
        <v>24</v>
      </c>
      <c r="C7" s="394" t="s">
        <v>559</v>
      </c>
      <c r="D7" s="69"/>
      <c r="E7" s="57"/>
      <c r="F7" s="57"/>
      <c r="G7" s="58"/>
      <c r="H7" s="70"/>
      <c r="I7" s="56"/>
      <c r="J7" s="70"/>
      <c r="K7" s="70"/>
      <c r="L7" s="70"/>
      <c r="M7" s="70"/>
      <c r="N7" s="70"/>
      <c r="O7" s="57"/>
      <c r="P7" s="57"/>
    </row>
    <row r="8" spans="1:16" ht="24.95" customHeight="1">
      <c r="A8" s="165"/>
      <c r="B8" s="108" t="s">
        <v>26</v>
      </c>
      <c r="C8" s="610" t="s">
        <v>560</v>
      </c>
      <c r="D8" s="69"/>
      <c r="E8" s="57"/>
      <c r="F8" s="57"/>
      <c r="G8" s="57"/>
      <c r="H8" s="70"/>
      <c r="I8" s="70"/>
      <c r="J8" s="70"/>
      <c r="K8" s="70"/>
      <c r="L8" s="70"/>
      <c r="M8" s="70"/>
      <c r="N8" s="70"/>
      <c r="O8" s="57"/>
      <c r="P8" s="57"/>
    </row>
    <row r="9" spans="1:16" ht="24.95" customHeight="1">
      <c r="A9" s="165"/>
      <c r="B9" s="108" t="s">
        <v>28</v>
      </c>
      <c r="C9" s="395" t="s">
        <v>561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4.95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0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349" t="s">
        <v>41</v>
      </c>
      <c r="H11" s="349" t="s">
        <v>42</v>
      </c>
      <c r="I11" s="190" t="s">
        <v>43</v>
      </c>
      <c r="J11" s="188" t="s">
        <v>44</v>
      </c>
      <c r="K11" s="188" t="s">
        <v>45</v>
      </c>
      <c r="L11" s="349" t="s">
        <v>46</v>
      </c>
      <c r="M11" s="349" t="s">
        <v>47</v>
      </c>
      <c r="N11" s="349" t="s">
        <v>48</v>
      </c>
      <c r="O11" s="349" t="s">
        <v>49</v>
      </c>
      <c r="P11" s="1115"/>
    </row>
    <row r="12" spans="1:16" ht="141" customHeight="1">
      <c r="A12" s="175">
        <v>1</v>
      </c>
      <c r="B12" s="177" t="s">
        <v>562</v>
      </c>
      <c r="C12" s="91" t="s">
        <v>563</v>
      </c>
      <c r="D12" s="81">
        <v>20</v>
      </c>
      <c r="E12" s="630" t="s">
        <v>181</v>
      </c>
      <c r="F12" s="170">
        <v>44985</v>
      </c>
      <c r="G12" s="84" t="s">
        <v>830</v>
      </c>
      <c r="H12" s="85"/>
      <c r="I12" s="184">
        <v>0</v>
      </c>
      <c r="J12" s="179" t="s">
        <v>63</v>
      </c>
      <c r="K12" s="183">
        <v>100</v>
      </c>
      <c r="L12" s="85"/>
      <c r="M12" s="606"/>
      <c r="N12" s="89"/>
      <c r="O12" s="89"/>
      <c r="P12" s="365" t="s">
        <v>864</v>
      </c>
    </row>
    <row r="13" spans="1:16" ht="125.25" customHeight="1">
      <c r="A13" s="175">
        <v>2</v>
      </c>
      <c r="B13" s="177" t="s">
        <v>564</v>
      </c>
      <c r="C13" s="177" t="s">
        <v>565</v>
      </c>
      <c r="D13" s="81">
        <v>20</v>
      </c>
      <c r="E13" s="170" t="s">
        <v>181</v>
      </c>
      <c r="F13" s="170">
        <v>44985</v>
      </c>
      <c r="G13" s="85"/>
      <c r="H13" s="85"/>
      <c r="I13" s="184">
        <v>0</v>
      </c>
      <c r="J13" s="179" t="s">
        <v>63</v>
      </c>
      <c r="K13" s="183">
        <v>100</v>
      </c>
      <c r="L13" s="85"/>
      <c r="M13" s="611"/>
      <c r="N13" s="89"/>
      <c r="O13" s="89"/>
      <c r="P13" s="792"/>
    </row>
    <row r="14" spans="1:16" ht="84.75" customHeight="1">
      <c r="A14" s="175">
        <v>3</v>
      </c>
      <c r="B14" s="177" t="s">
        <v>566</v>
      </c>
      <c r="C14" s="177" t="s">
        <v>567</v>
      </c>
      <c r="D14" s="81">
        <v>30</v>
      </c>
      <c r="E14" s="170" t="s">
        <v>581</v>
      </c>
      <c r="F14" s="170">
        <v>44985</v>
      </c>
      <c r="G14" s="84"/>
      <c r="H14" s="85"/>
      <c r="I14" s="184">
        <v>0</v>
      </c>
      <c r="J14" s="179" t="s">
        <v>63</v>
      </c>
      <c r="K14" s="183">
        <v>100</v>
      </c>
      <c r="L14" s="85"/>
      <c r="M14" s="606"/>
      <c r="N14" s="89"/>
      <c r="O14" s="89"/>
      <c r="P14" s="90"/>
    </row>
    <row r="15" spans="1:16" ht="90" customHeight="1">
      <c r="A15" s="175">
        <v>4</v>
      </c>
      <c r="B15" s="177" t="s">
        <v>568</v>
      </c>
      <c r="C15" s="177" t="s">
        <v>569</v>
      </c>
      <c r="D15" s="81">
        <v>30</v>
      </c>
      <c r="E15" s="170" t="s">
        <v>617</v>
      </c>
      <c r="F15" s="170" t="s">
        <v>570</v>
      </c>
      <c r="G15" s="85"/>
      <c r="H15" s="85"/>
      <c r="I15" s="184">
        <v>0</v>
      </c>
      <c r="J15" s="179" t="s">
        <v>63</v>
      </c>
      <c r="K15" s="183">
        <v>100</v>
      </c>
      <c r="L15" s="85"/>
      <c r="M15" s="611"/>
      <c r="N15" s="89"/>
      <c r="O15" s="89"/>
      <c r="P15" s="162"/>
    </row>
    <row r="16" spans="1:16">
      <c r="A16" s="92"/>
      <c r="B16" s="92"/>
      <c r="C16" s="92"/>
      <c r="D16" s="93">
        <f>SUM(D12:D15)</f>
        <v>100</v>
      </c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92"/>
      <c r="P16" s="9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xr:uid="{00000000-0004-0000-05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landscape" verticalDpi="0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  <pageSetUpPr fitToPage="1"/>
  </sheetPr>
  <dimension ref="A1:P20"/>
  <sheetViews>
    <sheetView view="pageBreakPreview" zoomScale="60" zoomScaleNormal="60" workbookViewId="0">
      <selection activeCell="C2" sqref="C2"/>
    </sheetView>
  </sheetViews>
  <sheetFormatPr defaultColWidth="9.140625" defaultRowHeight="14.25"/>
  <cols>
    <col min="1" max="1" width="5" style="97" customWidth="1"/>
    <col min="2" max="2" width="25.7109375" style="58" customWidth="1"/>
    <col min="3" max="3" width="40.42578125" style="58" customWidth="1"/>
    <col min="4" max="4" width="21.85546875" style="96" customWidth="1"/>
    <col min="5" max="5" width="21" style="72" customWidth="1"/>
    <col min="6" max="6" width="17.140625" style="72" customWidth="1"/>
    <col min="7" max="8" width="16.28515625" style="72" customWidth="1"/>
    <col min="9" max="9" width="15.5703125" style="72" customWidth="1"/>
    <col min="10" max="11" width="14.140625" style="72" customWidth="1"/>
    <col min="12" max="12" width="16.28515625" style="72" customWidth="1"/>
    <col min="13" max="13" width="16.5703125" style="72" customWidth="1"/>
    <col min="14" max="14" width="23.42578125" style="72" customWidth="1"/>
    <col min="15" max="15" width="24.28515625" style="72" customWidth="1"/>
    <col min="16" max="16" width="27.42578125" style="72" customWidth="1"/>
    <col min="17" max="16384" width="9.140625" style="72"/>
  </cols>
  <sheetData>
    <row r="1" spans="1:16" s="58" customFormat="1" ht="24.95" customHeight="1">
      <c r="A1" s="163"/>
      <c r="B1" s="107" t="s">
        <v>16</v>
      </c>
      <c r="C1" s="109"/>
      <c r="D1" s="54"/>
      <c r="E1" s="55"/>
      <c r="F1" s="53"/>
      <c r="G1" s="53"/>
      <c r="H1" s="53"/>
      <c r="I1" s="53"/>
      <c r="J1" s="53"/>
      <c r="K1" s="53"/>
      <c r="L1" s="53"/>
      <c r="M1" s="53"/>
      <c r="N1" s="53"/>
      <c r="O1" s="57"/>
      <c r="P1" s="57"/>
    </row>
    <row r="2" spans="1:16" s="53" customFormat="1" ht="24.95" customHeight="1">
      <c r="A2" s="164"/>
      <c r="B2" s="108" t="s">
        <v>17</v>
      </c>
      <c r="C2" s="1088">
        <v>45215</v>
      </c>
      <c r="D2" s="60"/>
      <c r="E2" s="99"/>
    </row>
    <row r="3" spans="1:16" s="53" customFormat="1" ht="24.95" customHeight="1">
      <c r="A3" s="164"/>
      <c r="B3" s="108" t="s">
        <v>18</v>
      </c>
      <c r="C3" s="185"/>
      <c r="D3" s="62"/>
      <c r="E3" s="63"/>
      <c r="F3" s="64"/>
      <c r="G3" s="63"/>
      <c r="H3" s="63"/>
      <c r="I3" s="100"/>
      <c r="J3" s="63"/>
      <c r="K3" s="63"/>
      <c r="L3" s="63"/>
    </row>
    <row r="4" spans="1:16" s="52" customFormat="1" ht="24.95" customHeight="1">
      <c r="A4" s="164"/>
      <c r="B4" s="108" t="s">
        <v>19</v>
      </c>
      <c r="C4" s="185" t="s">
        <v>712</v>
      </c>
      <c r="D4" s="6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58" customFormat="1" ht="24.95" customHeight="1">
      <c r="A5" s="165"/>
      <c r="B5" s="108" t="s">
        <v>20</v>
      </c>
      <c r="C5" s="605" t="s">
        <v>713</v>
      </c>
      <c r="D5" s="69"/>
      <c r="E5" s="57"/>
      <c r="F5" s="57"/>
      <c r="G5" s="57"/>
      <c r="H5" s="57"/>
      <c r="I5" s="53"/>
      <c r="J5" s="57"/>
      <c r="K5" s="57"/>
      <c r="L5" s="57"/>
      <c r="M5" s="57"/>
      <c r="N5" s="57"/>
      <c r="O5" s="57"/>
      <c r="P5" s="57"/>
    </row>
    <row r="6" spans="1:16" s="58" customFormat="1" ht="24.95" customHeight="1">
      <c r="A6" s="165"/>
      <c r="B6" s="108" t="s">
        <v>22</v>
      </c>
      <c r="C6" s="185" t="s">
        <v>714</v>
      </c>
      <c r="D6" s="69"/>
      <c r="E6" s="57"/>
      <c r="F6" s="101"/>
      <c r="G6" s="57"/>
      <c r="H6" s="57"/>
      <c r="I6" s="53"/>
      <c r="J6" s="57"/>
      <c r="K6" s="57"/>
      <c r="L6" s="57"/>
      <c r="M6" s="57"/>
      <c r="N6" s="57"/>
      <c r="O6" s="57"/>
      <c r="P6" s="57"/>
    </row>
    <row r="7" spans="1:16" s="58" customFormat="1" ht="24.95" customHeight="1">
      <c r="A7" s="165"/>
      <c r="B7" s="108" t="s">
        <v>24</v>
      </c>
      <c r="C7" s="185"/>
      <c r="D7" s="69"/>
      <c r="E7" s="57"/>
      <c r="F7" s="101"/>
      <c r="G7" s="57"/>
      <c r="H7" s="57"/>
      <c r="I7" s="53"/>
      <c r="J7" s="57"/>
      <c r="K7" s="57"/>
      <c r="L7" s="57"/>
      <c r="M7" s="57"/>
      <c r="N7" s="57"/>
      <c r="O7" s="57"/>
      <c r="P7" s="57"/>
    </row>
    <row r="8" spans="1:16" s="58" customFormat="1" ht="24.95" customHeight="1">
      <c r="A8" s="165"/>
      <c r="B8" s="108" t="s">
        <v>26</v>
      </c>
      <c r="C8" s="393" t="s">
        <v>715</v>
      </c>
      <c r="D8" s="69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s="58" customFormat="1" ht="24.95" customHeight="1">
      <c r="A9" s="165"/>
      <c r="B9" s="108" t="s">
        <v>28</v>
      </c>
      <c r="C9" s="361" t="s">
        <v>716</v>
      </c>
      <c r="D9" s="69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36" customHeight="1">
      <c r="A10" s="1116" t="s">
        <v>30</v>
      </c>
      <c r="B10" s="1116"/>
      <c r="C10" s="1116"/>
      <c r="D10" s="1116"/>
      <c r="E10" s="1116" t="s">
        <v>31</v>
      </c>
      <c r="F10" s="1116"/>
      <c r="G10" s="1117" t="s">
        <v>32</v>
      </c>
      <c r="H10" s="1117"/>
      <c r="I10" s="1116" t="s">
        <v>33</v>
      </c>
      <c r="J10" s="1116"/>
      <c r="K10" s="1116"/>
      <c r="L10" s="1116"/>
      <c r="M10" s="1116"/>
      <c r="N10" s="1117" t="s">
        <v>34</v>
      </c>
      <c r="O10" s="1117"/>
      <c r="P10" s="1115" t="s">
        <v>35</v>
      </c>
    </row>
    <row r="11" spans="1:16" ht="66" customHeight="1">
      <c r="A11" s="181" t="s">
        <v>36</v>
      </c>
      <c r="B11" s="186" t="s">
        <v>37</v>
      </c>
      <c r="C11" s="186" t="s">
        <v>34</v>
      </c>
      <c r="D11" s="187" t="s">
        <v>38</v>
      </c>
      <c r="E11" s="188" t="s">
        <v>39</v>
      </c>
      <c r="F11" s="188" t="s">
        <v>40</v>
      </c>
      <c r="G11" s="555" t="s">
        <v>41</v>
      </c>
      <c r="H11" s="555" t="s">
        <v>42</v>
      </c>
      <c r="I11" s="190" t="s">
        <v>43</v>
      </c>
      <c r="J11" s="188" t="s">
        <v>44</v>
      </c>
      <c r="K11" s="188" t="s">
        <v>45</v>
      </c>
      <c r="L11" s="555" t="s">
        <v>46</v>
      </c>
      <c r="M11" s="555" t="s">
        <v>47</v>
      </c>
      <c r="N11" s="555" t="s">
        <v>48</v>
      </c>
      <c r="O11" s="555" t="s">
        <v>49</v>
      </c>
      <c r="P11" s="1115"/>
    </row>
    <row r="12" spans="1:16" ht="137.25" customHeight="1">
      <c r="A12" s="175">
        <v>1</v>
      </c>
      <c r="B12" s="167" t="s">
        <v>798</v>
      </c>
      <c r="C12" s="556" t="s">
        <v>799</v>
      </c>
      <c r="D12" s="169">
        <v>40</v>
      </c>
      <c r="E12" s="493">
        <v>44942</v>
      </c>
      <c r="F12" s="493">
        <v>44957</v>
      </c>
      <c r="G12" s="716">
        <v>44942</v>
      </c>
      <c r="H12" s="716">
        <v>44950</v>
      </c>
      <c r="I12" s="497">
        <f t="shared" ref="I12:I14" si="0">M12/K12</f>
        <v>1</v>
      </c>
      <c r="J12" s="286" t="s">
        <v>63</v>
      </c>
      <c r="K12" s="498">
        <v>100</v>
      </c>
      <c r="L12" s="716">
        <v>44950</v>
      </c>
      <c r="M12" s="715">
        <v>100</v>
      </c>
      <c r="N12" s="712"/>
      <c r="O12" s="712"/>
      <c r="P12" s="713"/>
    </row>
    <row r="13" spans="1:16" ht="99.95" customHeight="1">
      <c r="A13" s="175">
        <v>2</v>
      </c>
      <c r="B13" s="167" t="s">
        <v>800</v>
      </c>
      <c r="C13" s="556" t="s">
        <v>801</v>
      </c>
      <c r="D13" s="169">
        <v>40</v>
      </c>
      <c r="E13" s="493">
        <v>44942</v>
      </c>
      <c r="F13" s="493">
        <v>45016</v>
      </c>
      <c r="G13" s="711">
        <v>44945</v>
      </c>
      <c r="H13" s="496"/>
      <c r="I13" s="178">
        <f t="shared" si="0"/>
        <v>0.5</v>
      </c>
      <c r="J13" s="286" t="s">
        <v>63</v>
      </c>
      <c r="K13" s="498">
        <v>100</v>
      </c>
      <c r="L13" s="711">
        <v>44945</v>
      </c>
      <c r="M13" s="714">
        <v>50</v>
      </c>
      <c r="N13" s="1087" t="s">
        <v>847</v>
      </c>
      <c r="O13" s="1087" t="s">
        <v>848</v>
      </c>
      <c r="P13" s="713"/>
    </row>
    <row r="14" spans="1:16" ht="99.95" customHeight="1">
      <c r="A14" s="175">
        <v>3</v>
      </c>
      <c r="B14" s="167" t="s">
        <v>273</v>
      </c>
      <c r="C14" s="556" t="s">
        <v>802</v>
      </c>
      <c r="D14" s="169">
        <v>20</v>
      </c>
      <c r="E14" s="493">
        <v>45017</v>
      </c>
      <c r="F14" s="493">
        <v>45107</v>
      </c>
      <c r="G14" s="496"/>
      <c r="H14" s="496"/>
      <c r="I14" s="178">
        <f t="shared" si="0"/>
        <v>0</v>
      </c>
      <c r="J14" s="286" t="s">
        <v>63</v>
      </c>
      <c r="K14" s="498">
        <v>100</v>
      </c>
      <c r="L14" s="711"/>
      <c r="M14" s="714"/>
      <c r="N14" s="712"/>
      <c r="O14" s="712"/>
      <c r="P14" s="725"/>
    </row>
    <row r="15" spans="1:16" s="95" customFormat="1" ht="75" customHeight="1">
      <c r="A15" s="494"/>
      <c r="B15" s="494"/>
      <c r="C15" s="494"/>
      <c r="D15" s="93">
        <f>SUM(D12:D14)</f>
        <v>100</v>
      </c>
      <c r="E15" s="495"/>
      <c r="F15" s="495"/>
      <c r="G15" s="495"/>
      <c r="H15" s="495"/>
      <c r="I15" s="495"/>
      <c r="J15" s="495"/>
      <c r="K15" s="495"/>
      <c r="L15" s="495"/>
      <c r="M15" s="495"/>
      <c r="N15" s="494"/>
      <c r="O15" s="494"/>
      <c r="P15" s="494"/>
    </row>
    <row r="16" spans="1:16" s="95" customFormat="1" ht="75" customHeight="1">
      <c r="A16" s="494"/>
      <c r="B16" s="494"/>
      <c r="C16" s="494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4"/>
      <c r="O16" s="494"/>
      <c r="P16" s="494"/>
    </row>
    <row r="17" spans="1:16" s="95" customFormat="1" ht="75" customHeight="1">
      <c r="A17" s="494"/>
      <c r="B17" s="494"/>
      <c r="C17" s="494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4"/>
      <c r="O17" s="494"/>
      <c r="P17" s="494"/>
    </row>
    <row r="18" spans="1:16" s="95" customFormat="1" ht="75" customHeight="1">
      <c r="A18" s="494"/>
      <c r="B18" s="494"/>
      <c r="C18" s="494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4"/>
      <c r="O18" s="494"/>
      <c r="P18" s="494"/>
    </row>
    <row r="19" spans="1:16" s="95" customFormat="1" ht="100.5" customHeight="1">
      <c r="A19" s="494"/>
      <c r="B19" s="494"/>
      <c r="C19" s="494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4"/>
      <c r="O19" s="494"/>
      <c r="P19" s="494"/>
    </row>
    <row r="20" spans="1:16" s="96" customFormat="1">
      <c r="A20" s="72"/>
      <c r="B20" s="72"/>
      <c r="C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</sheetData>
  <mergeCells count="6">
    <mergeCell ref="P10:P11"/>
    <mergeCell ref="A10:D10"/>
    <mergeCell ref="E10:F10"/>
    <mergeCell ref="G10:H10"/>
    <mergeCell ref="I10:M10"/>
    <mergeCell ref="N10:O10"/>
  </mergeCells>
  <hyperlinks>
    <hyperlink ref="C8" r:id="rId1" display="boontawee.ler@eppo.go.th" xr:uid="{00000000-0004-0000-0600-000000000000}"/>
  </hyperlinks>
  <pageMargins left="0.25" right="0.25" top="0.75" bottom="0.75" header="0.3" footer="0.3"/>
  <pageSetup paperSize="9" scale="45" fitToHeight="0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P17"/>
  <sheetViews>
    <sheetView view="pageBreakPreview" topLeftCell="C1" zoomScale="60" zoomScaleNormal="60" workbookViewId="0">
      <pane ySplit="11" topLeftCell="A12" activePane="bottomLeft" state="frozen"/>
      <selection pane="bottomLeft" activeCell="C2" sqref="C2"/>
    </sheetView>
  </sheetViews>
  <sheetFormatPr defaultColWidth="9.140625" defaultRowHeight="15"/>
  <cols>
    <col min="1" max="1" width="5" style="209" customWidth="1"/>
    <col min="2" max="2" width="25.5703125" style="210" customWidth="1"/>
    <col min="3" max="3" width="40.42578125" style="210" customWidth="1"/>
    <col min="4" max="4" width="21.85546875" style="211" customWidth="1"/>
    <col min="5" max="5" width="21" style="193" customWidth="1"/>
    <col min="6" max="8" width="16.28515625" style="193" customWidth="1"/>
    <col min="9" max="9" width="15.5703125" style="193" customWidth="1"/>
    <col min="10" max="11" width="14.140625" style="193" customWidth="1"/>
    <col min="12" max="12" width="16.28515625" style="193" customWidth="1"/>
    <col min="13" max="13" width="16.5703125" style="193" customWidth="1"/>
    <col min="14" max="14" width="8.5703125" style="193" bestFit="1" customWidth="1"/>
    <col min="15" max="15" width="9.85546875" style="193" bestFit="1" customWidth="1"/>
    <col min="16" max="16" width="27.42578125" style="193" customWidth="1"/>
    <col min="17" max="16384" width="9.140625" style="193"/>
  </cols>
  <sheetData>
    <row r="1" spans="1:16" s="58" customFormat="1" ht="24.95" customHeight="1">
      <c r="A1" s="163"/>
      <c r="B1" s="107" t="s">
        <v>16</v>
      </c>
      <c r="C1" s="109"/>
      <c r="D1" s="352"/>
      <c r="E1" s="353"/>
      <c r="F1" s="109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1048">
        <v>45078</v>
      </c>
      <c r="D2" s="354"/>
      <c r="E2" s="355"/>
      <c r="F2" s="109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85"/>
      <c r="D3" s="356"/>
      <c r="E3" s="357"/>
      <c r="F3" s="358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</v>
      </c>
      <c r="D4" s="359"/>
      <c r="E4" s="109"/>
      <c r="F4" s="109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2.5" customHeight="1">
      <c r="A5" s="165"/>
      <c r="B5" s="108" t="s">
        <v>20</v>
      </c>
      <c r="C5" s="185" t="s">
        <v>258</v>
      </c>
      <c r="D5" s="360"/>
      <c r="E5" s="185"/>
      <c r="F5" s="185"/>
      <c r="G5" s="192"/>
      <c r="H5" s="192"/>
      <c r="I5" s="194"/>
      <c r="J5" s="192"/>
      <c r="K5" s="192"/>
      <c r="L5" s="192"/>
      <c r="M5" s="192"/>
      <c r="N5" s="192"/>
      <c r="O5" s="192"/>
      <c r="P5" s="192"/>
    </row>
    <row r="6" spans="1:16" ht="22.5" customHeight="1">
      <c r="A6" s="165"/>
      <c r="B6" s="108" t="s">
        <v>22</v>
      </c>
      <c r="C6" s="185" t="s">
        <v>259</v>
      </c>
      <c r="D6" s="360"/>
      <c r="E6" s="185"/>
      <c r="F6" s="361"/>
      <c r="G6" s="192"/>
      <c r="H6" s="192"/>
      <c r="I6" s="194"/>
      <c r="J6" s="192"/>
      <c r="K6" s="192"/>
      <c r="L6" s="192"/>
      <c r="M6" s="192"/>
      <c r="N6" s="192"/>
      <c r="O6" s="192"/>
      <c r="P6" s="192"/>
    </row>
    <row r="7" spans="1:16" s="58" customFormat="1" ht="24.95" customHeight="1">
      <c r="A7" s="165"/>
      <c r="B7" s="108" t="s">
        <v>24</v>
      </c>
      <c r="C7" s="185" t="s">
        <v>260</v>
      </c>
      <c r="D7" s="360"/>
      <c r="E7" s="185"/>
      <c r="F7" s="362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ht="22.5" customHeight="1">
      <c r="A8" s="165"/>
      <c r="B8" s="108" t="s">
        <v>26</v>
      </c>
      <c r="C8" s="112" t="s">
        <v>261</v>
      </c>
      <c r="D8" s="360"/>
      <c r="E8" s="185"/>
      <c r="F8" s="185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27.75" customHeight="1" thickBot="1">
      <c r="A9" s="165"/>
      <c r="B9" s="108" t="s">
        <v>28</v>
      </c>
      <c r="C9" s="156" t="s">
        <v>262</v>
      </c>
      <c r="D9" s="360"/>
      <c r="E9" s="185"/>
      <c r="F9" s="185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" ht="36" customHeight="1">
      <c r="A10" s="1120" t="s">
        <v>30</v>
      </c>
      <c r="B10" s="1121"/>
      <c r="C10" s="1121"/>
      <c r="D10" s="1122"/>
      <c r="E10" s="1121" t="s">
        <v>31</v>
      </c>
      <c r="F10" s="1121"/>
      <c r="G10" s="1123" t="s">
        <v>32</v>
      </c>
      <c r="H10" s="1124"/>
      <c r="I10" s="1120" t="s">
        <v>33</v>
      </c>
      <c r="J10" s="1121"/>
      <c r="K10" s="1121"/>
      <c r="L10" s="1121"/>
      <c r="M10" s="1122"/>
      <c r="N10" s="1124" t="s">
        <v>34</v>
      </c>
      <c r="O10" s="1124"/>
      <c r="P10" s="1118" t="s">
        <v>35</v>
      </c>
    </row>
    <row r="11" spans="1:16" ht="66" customHeight="1" thickBot="1">
      <c r="A11" s="195" t="s">
        <v>36</v>
      </c>
      <c r="B11" s="196" t="s">
        <v>213</v>
      </c>
      <c r="C11" s="197" t="s">
        <v>34</v>
      </c>
      <c r="D11" s="198" t="s">
        <v>38</v>
      </c>
      <c r="E11" s="199" t="s">
        <v>39</v>
      </c>
      <c r="F11" s="200" t="s">
        <v>40</v>
      </c>
      <c r="G11" s="201" t="s">
        <v>41</v>
      </c>
      <c r="H11" s="202" t="s">
        <v>42</v>
      </c>
      <c r="I11" s="203" t="s">
        <v>43</v>
      </c>
      <c r="J11" s="204" t="s">
        <v>44</v>
      </c>
      <c r="K11" s="204" t="s">
        <v>45</v>
      </c>
      <c r="L11" s="205" t="s">
        <v>46</v>
      </c>
      <c r="M11" s="206" t="s">
        <v>47</v>
      </c>
      <c r="N11" s="207" t="s">
        <v>48</v>
      </c>
      <c r="O11" s="202" t="s">
        <v>49</v>
      </c>
      <c r="P11" s="1119"/>
    </row>
    <row r="12" spans="1:16" ht="75" customHeight="1">
      <c r="A12" s="166">
        <v>1</v>
      </c>
      <c r="B12" s="658" t="s">
        <v>263</v>
      </c>
      <c r="C12" s="658" t="s">
        <v>264</v>
      </c>
      <c r="D12" s="618"/>
      <c r="E12" s="285"/>
      <c r="F12" s="285"/>
      <c r="G12" s="633"/>
      <c r="H12" s="633"/>
      <c r="I12" s="682"/>
      <c r="J12" s="286"/>
      <c r="K12" s="635"/>
      <c r="L12" s="633"/>
      <c r="M12" s="693"/>
      <c r="N12" s="694"/>
      <c r="O12" s="694"/>
      <c r="P12" s="695" t="s">
        <v>265</v>
      </c>
    </row>
    <row r="13" spans="1:16" ht="49.5" customHeight="1">
      <c r="A13" s="175">
        <v>2</v>
      </c>
      <c r="B13" s="161" t="s">
        <v>266</v>
      </c>
      <c r="C13" s="161" t="s">
        <v>267</v>
      </c>
      <c r="D13" s="618"/>
      <c r="E13" s="285"/>
      <c r="F13" s="285"/>
      <c r="G13" s="633"/>
      <c r="H13" s="633"/>
      <c r="I13" s="696"/>
      <c r="J13" s="286"/>
      <c r="K13" s="635"/>
      <c r="L13" s="633"/>
      <c r="M13" s="697"/>
      <c r="N13" s="694"/>
      <c r="O13" s="694"/>
      <c r="P13" s="698" t="s">
        <v>832</v>
      </c>
    </row>
    <row r="14" spans="1:16" ht="114.75" customHeight="1">
      <c r="A14" s="175">
        <v>3</v>
      </c>
      <c r="B14" s="161" t="s">
        <v>268</v>
      </c>
      <c r="C14" s="161" t="s">
        <v>269</v>
      </c>
      <c r="D14" s="169">
        <v>50</v>
      </c>
      <c r="E14" s="285">
        <v>44927</v>
      </c>
      <c r="F14" s="285" t="s">
        <v>270</v>
      </c>
      <c r="G14" s="744">
        <v>44927</v>
      </c>
      <c r="H14" s="171"/>
      <c r="I14" s="497">
        <f t="shared" ref="I14:I16" si="0">M14/K14</f>
        <v>0.3</v>
      </c>
      <c r="J14" s="286" t="s">
        <v>63</v>
      </c>
      <c r="K14" s="174">
        <v>100</v>
      </c>
      <c r="L14" s="711"/>
      <c r="M14" s="768">
        <v>30</v>
      </c>
      <c r="N14" s="769"/>
      <c r="O14" s="769"/>
      <c r="P14" s="770" t="s">
        <v>853</v>
      </c>
    </row>
    <row r="15" spans="1:16" ht="75" customHeight="1">
      <c r="A15" s="175">
        <v>4</v>
      </c>
      <c r="B15" s="161" t="s">
        <v>271</v>
      </c>
      <c r="C15" s="161" t="s">
        <v>272</v>
      </c>
      <c r="D15" s="169">
        <v>25</v>
      </c>
      <c r="E15" s="285">
        <v>44958</v>
      </c>
      <c r="F15" s="285">
        <v>44985</v>
      </c>
      <c r="G15" s="171"/>
      <c r="H15" s="180"/>
      <c r="I15" s="497">
        <f t="shared" si="0"/>
        <v>0</v>
      </c>
      <c r="J15" s="286" t="s">
        <v>150</v>
      </c>
      <c r="K15" s="174">
        <v>1</v>
      </c>
      <c r="L15" s="180"/>
      <c r="M15" s="612"/>
      <c r="N15" s="208"/>
      <c r="O15" s="208"/>
      <c r="P15" s="289"/>
    </row>
    <row r="16" spans="1:16" ht="75" customHeight="1">
      <c r="A16" s="175">
        <v>5</v>
      </c>
      <c r="B16" s="161" t="s">
        <v>273</v>
      </c>
      <c r="C16" s="168" t="s">
        <v>274</v>
      </c>
      <c r="D16" s="169">
        <v>25</v>
      </c>
      <c r="E16" s="285">
        <v>44986</v>
      </c>
      <c r="F16" s="285">
        <v>45016</v>
      </c>
      <c r="G16" s="171"/>
      <c r="H16" s="180"/>
      <c r="I16" s="497">
        <f t="shared" si="0"/>
        <v>0</v>
      </c>
      <c r="J16" s="286" t="s">
        <v>63</v>
      </c>
      <c r="K16" s="174">
        <v>100</v>
      </c>
      <c r="L16" s="180"/>
      <c r="M16" s="624"/>
      <c r="N16" s="208"/>
      <c r="O16" s="208"/>
      <c r="P16" s="288"/>
    </row>
    <row r="17" spans="4:4" ht="75" customHeight="1">
      <c r="D17" s="367">
        <f>SUM(D12:D16)</f>
        <v>100</v>
      </c>
    </row>
  </sheetData>
  <mergeCells count="6">
    <mergeCell ref="P10:P11"/>
    <mergeCell ref="A10:D10"/>
    <mergeCell ref="E10:F10"/>
    <mergeCell ref="G10:H10"/>
    <mergeCell ref="I10:M10"/>
    <mergeCell ref="N10:O10"/>
  </mergeCells>
  <pageMargins left="0.56000000000000005" right="0.18" top="0.75" bottom="0.75" header="0.3" footer="0.3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P17"/>
  <sheetViews>
    <sheetView view="pageBreakPreview" topLeftCell="D1" zoomScale="60" zoomScaleNormal="60" workbookViewId="0">
      <pane ySplit="11" topLeftCell="A12" activePane="bottomLeft" state="frozen"/>
      <selection pane="bottomLeft" activeCell="P12" sqref="P12"/>
    </sheetView>
  </sheetViews>
  <sheetFormatPr defaultColWidth="9.140625" defaultRowHeight="15"/>
  <cols>
    <col min="1" max="1" width="5" style="209" customWidth="1"/>
    <col min="2" max="2" width="25.5703125" style="210" customWidth="1"/>
    <col min="3" max="3" width="40.42578125" style="210" customWidth="1"/>
    <col min="4" max="4" width="21.85546875" style="211" customWidth="1"/>
    <col min="5" max="5" width="21" style="193" customWidth="1"/>
    <col min="6" max="8" width="16.28515625" style="193" customWidth="1"/>
    <col min="9" max="9" width="15.5703125" style="193" customWidth="1"/>
    <col min="10" max="11" width="14.140625" style="193" customWidth="1"/>
    <col min="12" max="12" width="16.28515625" style="193" customWidth="1"/>
    <col min="13" max="13" width="16.5703125" style="193" customWidth="1"/>
    <col min="14" max="14" width="8.5703125" style="193" bestFit="1" customWidth="1"/>
    <col min="15" max="15" width="9.85546875" style="193" bestFit="1" customWidth="1"/>
    <col min="16" max="16" width="27.42578125" style="193" customWidth="1"/>
    <col min="17" max="16384" width="9.140625" style="193"/>
  </cols>
  <sheetData>
    <row r="1" spans="1:16" s="58" customFormat="1" ht="24.95" customHeight="1">
      <c r="A1" s="163"/>
      <c r="B1" s="107" t="s">
        <v>16</v>
      </c>
      <c r="C1" s="109"/>
      <c r="D1" s="352"/>
      <c r="E1" s="353"/>
      <c r="F1" s="109"/>
      <c r="G1" s="53"/>
      <c r="H1" s="56"/>
      <c r="I1" s="56"/>
      <c r="J1" s="56"/>
      <c r="K1" s="56"/>
      <c r="L1" s="56"/>
      <c r="M1" s="56"/>
      <c r="N1" s="56"/>
      <c r="O1" s="57"/>
      <c r="P1" s="57"/>
    </row>
    <row r="2" spans="1:16" s="53" customFormat="1" ht="24.95" customHeight="1">
      <c r="A2" s="164"/>
      <c r="B2" s="108" t="s">
        <v>17</v>
      </c>
      <c r="C2" s="828">
        <v>45083</v>
      </c>
      <c r="D2" s="354"/>
      <c r="E2" s="355"/>
      <c r="F2" s="109"/>
      <c r="H2" s="56"/>
      <c r="I2" s="56"/>
      <c r="J2" s="56"/>
      <c r="K2" s="56"/>
      <c r="L2" s="56"/>
      <c r="M2" s="56"/>
      <c r="N2" s="56"/>
    </row>
    <row r="3" spans="1:16" s="53" customFormat="1" ht="24.95" customHeight="1">
      <c r="A3" s="164"/>
      <c r="B3" s="108" t="s">
        <v>18</v>
      </c>
      <c r="C3" s="185"/>
      <c r="D3" s="356"/>
      <c r="E3" s="357"/>
      <c r="F3" s="358"/>
      <c r="G3" s="63"/>
      <c r="H3" s="65"/>
      <c r="I3" s="66"/>
      <c r="J3" s="65"/>
      <c r="K3" s="65"/>
      <c r="L3" s="65"/>
      <c r="M3" s="56"/>
      <c r="N3" s="56"/>
    </row>
    <row r="4" spans="1:16" s="52" customFormat="1" ht="24.95" customHeight="1">
      <c r="A4" s="164"/>
      <c r="B4" s="108" t="s">
        <v>19</v>
      </c>
      <c r="C4" s="185" t="s">
        <v>5</v>
      </c>
      <c r="D4" s="359"/>
      <c r="E4" s="109"/>
      <c r="F4" s="109"/>
      <c r="G4" s="53"/>
      <c r="H4" s="53"/>
      <c r="I4" s="56"/>
      <c r="J4" s="56"/>
      <c r="K4" s="56"/>
      <c r="L4" s="53"/>
      <c r="M4" s="56"/>
      <c r="N4" s="56"/>
      <c r="O4" s="56"/>
      <c r="P4" s="53"/>
    </row>
    <row r="5" spans="1:16" ht="22.5" customHeight="1">
      <c r="A5" s="165"/>
      <c r="B5" s="108" t="s">
        <v>20</v>
      </c>
      <c r="C5" s="192" t="s">
        <v>247</v>
      </c>
      <c r="D5" s="360"/>
      <c r="E5" s="185"/>
      <c r="F5" s="185"/>
      <c r="G5" s="192"/>
      <c r="H5" s="192"/>
      <c r="I5" s="194"/>
      <c r="J5" s="192"/>
      <c r="K5" s="192"/>
      <c r="L5" s="192"/>
      <c r="M5" s="192"/>
      <c r="N5" s="192"/>
      <c r="O5" s="192"/>
      <c r="P5" s="192"/>
    </row>
    <row r="6" spans="1:16" ht="22.5" customHeight="1">
      <c r="A6" s="165"/>
      <c r="B6" s="108" t="s">
        <v>22</v>
      </c>
      <c r="C6" s="192" t="s">
        <v>248</v>
      </c>
      <c r="D6" s="360"/>
      <c r="E6" s="185"/>
      <c r="F6" s="361"/>
      <c r="G6" s="192"/>
      <c r="H6" s="192"/>
      <c r="I6" s="194"/>
      <c r="J6" s="192"/>
      <c r="K6" s="192"/>
      <c r="L6" s="192"/>
      <c r="M6" s="192"/>
      <c r="N6" s="192"/>
      <c r="O6" s="192"/>
      <c r="P6" s="192"/>
    </row>
    <row r="7" spans="1:16" s="58" customFormat="1" ht="24.95" customHeight="1">
      <c r="A7" s="165"/>
      <c r="B7" s="108" t="s">
        <v>24</v>
      </c>
      <c r="C7" s="363" t="s">
        <v>502</v>
      </c>
      <c r="D7" s="360"/>
      <c r="E7" s="185"/>
      <c r="F7" s="362"/>
      <c r="G7" s="57"/>
      <c r="H7" s="70"/>
      <c r="I7" s="56"/>
      <c r="J7" s="70"/>
      <c r="K7" s="70"/>
      <c r="L7" s="70"/>
      <c r="M7" s="70"/>
      <c r="N7" s="70"/>
      <c r="O7" s="57"/>
      <c r="P7" s="57"/>
    </row>
    <row r="8" spans="1:16" ht="22.5" customHeight="1">
      <c r="A8" s="165"/>
      <c r="B8" s="108" t="s">
        <v>26</v>
      </c>
      <c r="C8" s="284"/>
      <c r="D8" s="360"/>
      <c r="E8" s="185"/>
      <c r="F8" s="185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27.75" customHeight="1" thickBot="1">
      <c r="A9" s="165"/>
      <c r="B9" s="108" t="s">
        <v>28</v>
      </c>
      <c r="C9" s="156" t="s">
        <v>501</v>
      </c>
      <c r="D9" s="360"/>
      <c r="E9" s="185"/>
      <c r="F9" s="185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" ht="36" customHeight="1">
      <c r="A10" s="1120" t="s">
        <v>30</v>
      </c>
      <c r="B10" s="1121"/>
      <c r="C10" s="1121"/>
      <c r="D10" s="1122"/>
      <c r="E10" s="1121" t="s">
        <v>31</v>
      </c>
      <c r="F10" s="1121"/>
      <c r="G10" s="1123" t="s">
        <v>32</v>
      </c>
      <c r="H10" s="1124"/>
      <c r="I10" s="1120" t="s">
        <v>33</v>
      </c>
      <c r="J10" s="1121"/>
      <c r="K10" s="1121"/>
      <c r="L10" s="1121"/>
      <c r="M10" s="1122"/>
      <c r="N10" s="1124" t="s">
        <v>34</v>
      </c>
      <c r="O10" s="1124"/>
      <c r="P10" s="1118" t="s">
        <v>35</v>
      </c>
    </row>
    <row r="11" spans="1:16" ht="66" customHeight="1" thickBot="1">
      <c r="A11" s="195" t="s">
        <v>36</v>
      </c>
      <c r="B11" s="196" t="s">
        <v>213</v>
      </c>
      <c r="C11" s="197" t="s">
        <v>34</v>
      </c>
      <c r="D11" s="198" t="s">
        <v>38</v>
      </c>
      <c r="E11" s="199" t="s">
        <v>39</v>
      </c>
      <c r="F11" s="200" t="s">
        <v>40</v>
      </c>
      <c r="G11" s="201" t="s">
        <v>41</v>
      </c>
      <c r="H11" s="202" t="s">
        <v>42</v>
      </c>
      <c r="I11" s="203" t="s">
        <v>43</v>
      </c>
      <c r="J11" s="204" t="s">
        <v>44</v>
      </c>
      <c r="K11" s="204" t="s">
        <v>45</v>
      </c>
      <c r="L11" s="205" t="s">
        <v>46</v>
      </c>
      <c r="M11" s="206" t="s">
        <v>47</v>
      </c>
      <c r="N11" s="207" t="s">
        <v>48</v>
      </c>
      <c r="O11" s="202" t="s">
        <v>49</v>
      </c>
      <c r="P11" s="1119"/>
    </row>
    <row r="12" spans="1:16" ht="75" customHeight="1">
      <c r="A12" s="293">
        <v>1</v>
      </c>
      <c r="B12" s="294" t="s">
        <v>249</v>
      </c>
      <c r="C12" s="294" t="s">
        <v>250</v>
      </c>
      <c r="D12" s="169">
        <v>30</v>
      </c>
      <c r="E12" s="285">
        <v>44927</v>
      </c>
      <c r="F12" s="285">
        <v>45016</v>
      </c>
      <c r="G12" s="639">
        <v>44835</v>
      </c>
      <c r="H12" s="171"/>
      <c r="I12" s="172">
        <f>M12/K12</f>
        <v>0.6</v>
      </c>
      <c r="J12" s="286" t="s">
        <v>63</v>
      </c>
      <c r="K12" s="174">
        <v>100</v>
      </c>
      <c r="L12" s="171"/>
      <c r="M12" s="675">
        <v>60</v>
      </c>
      <c r="N12" s="208"/>
      <c r="O12" s="208"/>
      <c r="P12" s="530" t="s">
        <v>874</v>
      </c>
    </row>
    <row r="13" spans="1:16" ht="75" customHeight="1">
      <c r="A13" s="175">
        <v>2</v>
      </c>
      <c r="B13" s="161" t="s">
        <v>251</v>
      </c>
      <c r="C13" s="161" t="s">
        <v>252</v>
      </c>
      <c r="D13" s="169">
        <v>20</v>
      </c>
      <c r="E13" s="285">
        <v>44927</v>
      </c>
      <c r="F13" s="285">
        <v>45016</v>
      </c>
      <c r="G13" s="171"/>
      <c r="H13" s="171"/>
      <c r="I13" s="178">
        <f>M13/K13</f>
        <v>0</v>
      </c>
      <c r="J13" s="286" t="s">
        <v>63</v>
      </c>
      <c r="K13" s="174">
        <v>100</v>
      </c>
      <c r="L13" s="171"/>
      <c r="M13" s="612"/>
      <c r="N13" s="208"/>
      <c r="O13" s="208"/>
      <c r="P13" s="814"/>
    </row>
    <row r="14" spans="1:16" ht="75" customHeight="1">
      <c r="A14" s="175">
        <v>3</v>
      </c>
      <c r="B14" s="161" t="s">
        <v>253</v>
      </c>
      <c r="C14" s="161" t="s">
        <v>253</v>
      </c>
      <c r="D14" s="169">
        <v>20</v>
      </c>
      <c r="E14" s="285">
        <v>44927</v>
      </c>
      <c r="F14" s="285">
        <v>45016</v>
      </c>
      <c r="G14" s="171"/>
      <c r="H14" s="171"/>
      <c r="I14" s="178">
        <f>M14/K14</f>
        <v>0</v>
      </c>
      <c r="J14" s="286" t="s">
        <v>63</v>
      </c>
      <c r="K14" s="174">
        <v>100</v>
      </c>
      <c r="L14" s="171"/>
      <c r="M14" s="612"/>
      <c r="N14" s="208"/>
      <c r="O14" s="208"/>
      <c r="P14" s="608"/>
    </row>
    <row r="15" spans="1:16" ht="75" customHeight="1">
      <c r="A15" s="175">
        <v>4</v>
      </c>
      <c r="B15" s="161" t="s">
        <v>254</v>
      </c>
      <c r="C15" s="161" t="s">
        <v>255</v>
      </c>
      <c r="D15" s="169">
        <v>15</v>
      </c>
      <c r="E15" s="285">
        <v>45017</v>
      </c>
      <c r="F15" s="285">
        <v>45107</v>
      </c>
      <c r="G15" s="171"/>
      <c r="H15" s="180"/>
      <c r="I15" s="178">
        <f>M15/K15</f>
        <v>0</v>
      </c>
      <c r="J15" s="286" t="s">
        <v>63</v>
      </c>
      <c r="K15" s="174">
        <v>100</v>
      </c>
      <c r="L15" s="180"/>
      <c r="M15" s="612"/>
      <c r="N15" s="208"/>
      <c r="O15" s="208"/>
      <c r="P15" s="617"/>
    </row>
    <row r="16" spans="1:16" ht="75" customHeight="1">
      <c r="A16" s="175">
        <v>5</v>
      </c>
      <c r="B16" s="161" t="s">
        <v>256</v>
      </c>
      <c r="C16" s="294" t="s">
        <v>257</v>
      </c>
      <c r="D16" s="169">
        <v>15</v>
      </c>
      <c r="E16" s="285">
        <v>45108</v>
      </c>
      <c r="F16" s="285">
        <v>45199</v>
      </c>
      <c r="G16" s="171"/>
      <c r="H16" s="180"/>
      <c r="I16" s="178">
        <f>M16/K16</f>
        <v>0</v>
      </c>
      <c r="J16" s="286" t="s">
        <v>150</v>
      </c>
      <c r="K16" s="287">
        <v>1</v>
      </c>
      <c r="L16" s="180"/>
      <c r="M16" s="624"/>
      <c r="N16" s="208"/>
      <c r="O16" s="208"/>
      <c r="P16" s="607"/>
    </row>
    <row r="17" spans="4:16" s="368" customFormat="1" ht="75" customHeight="1">
      <c r="D17" s="367">
        <f>SUM(D12:D16)</f>
        <v>100</v>
      </c>
      <c r="P17" s="632"/>
    </row>
  </sheetData>
  <mergeCells count="6">
    <mergeCell ref="P10:P11"/>
    <mergeCell ref="A10:D10"/>
    <mergeCell ref="E10:F10"/>
    <mergeCell ref="G10:H10"/>
    <mergeCell ref="I10:M10"/>
    <mergeCell ref="N10:O10"/>
  </mergeCells>
  <pageMargins left="0.56000000000000005" right="0.18" top="0.75" bottom="0.75" header="0.3" footer="0.3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6</vt:i4>
      </vt:variant>
    </vt:vector>
  </HeadingPairs>
  <TitlesOfParts>
    <vt:vector size="52" baseType="lpstr">
      <vt:lpstr>สารบัญ</vt:lpstr>
      <vt:lpstr>ลงทุน-กฟผ.</vt:lpstr>
      <vt:lpstr>ลงทุน-ปตท.</vt:lpstr>
      <vt:lpstr>1. NEP (กย.)</vt:lpstr>
      <vt:lpstr>1.1 PDP (กฟ.)</vt:lpstr>
      <vt:lpstr>1.2 Gas (กป.)</vt:lpstr>
      <vt:lpstr>1.3 Oil</vt:lpstr>
      <vt:lpstr>1.4 EEP</vt:lpstr>
      <vt:lpstr>1.5 AEDP</vt:lpstr>
      <vt:lpstr>2.สำรองEV</vt:lpstr>
      <vt:lpstr>3.GridModern (กฟ.)</vt:lpstr>
      <vt:lpstr>4.VirsualPPA (กฟ.)</vt:lpstr>
      <vt:lpstr>5.Bid24</vt:lpstr>
      <vt:lpstr>6.CCUS</vt:lpstr>
      <vt:lpstr>7.APEC</vt:lpstr>
      <vt:lpstr>8.1 (กกอ.) VA+ร่วมมือ</vt:lpstr>
      <vt:lpstr>8.2 (กสอ.) EE บ้านอยู่อาศัย</vt:lpstr>
      <vt:lpstr>8.3 (กสอ.) ดัดแปลง EV</vt:lpstr>
      <vt:lpstr>8.ประหยัดไฟ-EGAT</vt:lpstr>
      <vt:lpstr>9.เชื้อเพลิงต้นทุนไม่สูง</vt:lpstr>
      <vt:lpstr>10.EURO5 (กป.)</vt:lpstr>
      <vt:lpstr>11.EEC</vt:lpstr>
      <vt:lpstr>12.ขนส่งน้ำมัน</vt:lpstr>
      <vt:lpstr>13.แผนกำกับสถานีอัดประจุ</vt:lpstr>
      <vt:lpstr>14.1 (กกอ.) แพลตฟอร์ม EE</vt:lpstr>
      <vt:lpstr>14.2 (กสอ.) มาตรการภาษี</vt:lpstr>
      <vt:lpstr>14.เครื่องมือการเงิน-REC (กอ)</vt:lpstr>
      <vt:lpstr>14.เครื่องมือการเงิน-EGAT</vt:lpstr>
      <vt:lpstr>15.1 (กพพ.) RE Hybrid เกษตร</vt:lpstr>
      <vt:lpstr>15.2 (กพส.) Solar rooftop</vt:lpstr>
      <vt:lpstr>15.3 (กพส.) รฟฟ. บนชุมชนเกาะ</vt:lpstr>
      <vt:lpstr>15.พลังงานทดแทน-EGAT</vt:lpstr>
      <vt:lpstr>16. (กวค.) RE ความร้อน</vt:lpstr>
      <vt:lpstr>17. (กพช) Biodiesel ใน EURO5</vt:lpstr>
      <vt:lpstr>18.Hydrogen (กอ.)</vt:lpstr>
      <vt:lpstr>19. BEC</vt:lpstr>
      <vt:lpstr>20. ESCO</vt:lpstr>
      <vt:lpstr>21. (กวค.) โรงไฟฟ้าชุมชน</vt:lpstr>
      <vt:lpstr>22.OffGrid</vt:lpstr>
      <vt:lpstr>23.มาตรการราคา</vt:lpstr>
      <vt:lpstr>24.ต้นทุนไฟฟ้า</vt:lpstr>
      <vt:lpstr>25.NEIC (ศพช.)</vt:lpstr>
      <vt:lpstr>26.ประเมินกฎหมาย</vt:lpstr>
      <vt:lpstr>27.ระบบดิจิทัล</vt:lpstr>
      <vt:lpstr>28.ระบบฐานข้อมูล</vt:lpstr>
      <vt:lpstr>29.OSS</vt:lpstr>
      <vt:lpstr>'6.CCUS'!_Hlk101249773</vt:lpstr>
      <vt:lpstr>'1. NEP (กย.)'!Print_Area</vt:lpstr>
      <vt:lpstr>'1.3 Oil'!Print_Area</vt:lpstr>
      <vt:lpstr>'16. (กวค.) RE ความร้อน'!Print_Titles</vt:lpstr>
      <vt:lpstr>'21. (กวค.) โรงไฟฟ้าชุมชน'!Print_Titles</vt:lpstr>
      <vt:lpstr>'8.2 (กสอ.) EE บ้านอยู่อาศัย'!Print_Titles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MoEN-PC</dc:creator>
  <cp:lastModifiedBy>นางสาว ลลิตวดี พุ่มบุญฤทธิ์</cp:lastModifiedBy>
  <dcterms:created xsi:type="dcterms:W3CDTF">2022-12-16T06:45:42Z</dcterms:created>
  <dcterms:modified xsi:type="dcterms:W3CDTF">2023-11-27T04:03:23Z</dcterms:modified>
</cp:coreProperties>
</file>