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0290" tabRatio="885"/>
  </bookViews>
  <sheets>
    <sheet name="งบประมาณ 2566" sheetId="40" r:id="rId1"/>
    <sheet name="." sheetId="42" r:id="rId2"/>
  </sheets>
  <calcPr calcId="144525"/>
</workbook>
</file>

<file path=xl/calcChain.xml><?xml version="1.0" encoding="utf-8"?>
<calcChain xmlns="http://schemas.openxmlformats.org/spreadsheetml/2006/main">
  <c r="J26" i="40" l="1"/>
  <c r="I26" i="40"/>
  <c r="J27" i="40"/>
  <c r="J28" i="40" s="1"/>
  <c r="K26" i="40"/>
  <c r="J11" i="40"/>
  <c r="J30" i="40"/>
  <c r="J31" i="40" s="1"/>
  <c r="J33" i="40"/>
  <c r="K33" i="40" s="1"/>
  <c r="J15" i="40"/>
  <c r="J12" i="40"/>
  <c r="K12" i="40" s="1"/>
  <c r="I34" i="40"/>
  <c r="I31" i="40"/>
  <c r="I28" i="40"/>
  <c r="P25" i="40"/>
  <c r="O25" i="40"/>
  <c r="N25" i="40"/>
  <c r="M25" i="40"/>
  <c r="L25" i="40"/>
  <c r="K25" i="40"/>
  <c r="J25" i="40"/>
  <c r="I25" i="40"/>
  <c r="P22" i="40"/>
  <c r="O22" i="40"/>
  <c r="N22" i="40"/>
  <c r="M22" i="40"/>
  <c r="L22" i="40"/>
  <c r="K22" i="40"/>
  <c r="J22" i="40"/>
  <c r="I22" i="40"/>
  <c r="P19" i="40"/>
  <c r="O19" i="40"/>
  <c r="N19" i="40"/>
  <c r="M19" i="40"/>
  <c r="L19" i="40"/>
  <c r="K19" i="40"/>
  <c r="J19" i="40"/>
  <c r="I19" i="40"/>
  <c r="P16" i="40"/>
  <c r="O16" i="40"/>
  <c r="N16" i="40"/>
  <c r="M16" i="40"/>
  <c r="L16" i="40"/>
  <c r="K16" i="40"/>
  <c r="J16" i="40"/>
  <c r="I16" i="40"/>
  <c r="I13" i="40"/>
  <c r="J13" i="40" l="1"/>
  <c r="L12" i="40"/>
  <c r="K13" i="40"/>
  <c r="L33" i="40"/>
  <c r="M33" i="40" s="1"/>
  <c r="K34" i="40"/>
  <c r="J34" i="40"/>
  <c r="K27" i="40"/>
  <c r="K28" i="40" s="1"/>
  <c r="K30" i="40"/>
  <c r="L34" i="40" l="1"/>
  <c r="L13" i="40"/>
  <c r="M12" i="40"/>
  <c r="M13" i="40" s="1"/>
  <c r="L27" i="40"/>
  <c r="M27" i="40" s="1"/>
  <c r="N33" i="40"/>
  <c r="M34" i="40"/>
  <c r="L30" i="40"/>
  <c r="K31" i="40"/>
  <c r="L28" i="40"/>
  <c r="O33" i="40" l="1"/>
  <c r="N34" i="40"/>
  <c r="M30" i="40"/>
  <c r="L31" i="40"/>
  <c r="M28" i="40"/>
  <c r="N27" i="40"/>
  <c r="P33" i="40" l="1"/>
  <c r="P34" i="40" s="1"/>
  <c r="O34" i="40"/>
  <c r="N30" i="40"/>
  <c r="M31" i="40"/>
  <c r="O27" i="40"/>
  <c r="N28" i="40"/>
  <c r="O30" i="40" l="1"/>
  <c r="N31" i="40"/>
  <c r="P27" i="40"/>
  <c r="P28" i="40" s="1"/>
  <c r="O28" i="40"/>
  <c r="P30" i="40" l="1"/>
  <c r="P31" i="40" s="1"/>
  <c r="O31" i="40"/>
  <c r="J24" i="40" l="1"/>
  <c r="J21" i="40"/>
  <c r="J18" i="40"/>
  <c r="K11" i="40"/>
  <c r="P56" i="42" l="1"/>
  <c r="O56" i="42"/>
  <c r="N56" i="42"/>
  <c r="M56" i="42"/>
  <c r="L56" i="42"/>
  <c r="K56" i="42"/>
  <c r="P55" i="42"/>
  <c r="O55" i="42"/>
  <c r="N55" i="42"/>
  <c r="M55" i="42"/>
  <c r="L55" i="42"/>
  <c r="K55" i="42"/>
  <c r="C54" i="42"/>
  <c r="P53" i="42"/>
  <c r="O53" i="42"/>
  <c r="N53" i="42"/>
  <c r="M53" i="42"/>
  <c r="L53" i="42"/>
  <c r="K53" i="42"/>
  <c r="P52" i="42"/>
  <c r="O52" i="42"/>
  <c r="N52" i="42"/>
  <c r="M52" i="42"/>
  <c r="L52" i="42"/>
  <c r="K52" i="42"/>
  <c r="C51" i="42"/>
  <c r="P50" i="42"/>
  <c r="O50" i="42"/>
  <c r="N50" i="42"/>
  <c r="M50" i="42"/>
  <c r="L50" i="42"/>
  <c r="K50" i="42"/>
  <c r="P49" i="42"/>
  <c r="O49" i="42"/>
  <c r="N49" i="42"/>
  <c r="M49" i="42"/>
  <c r="L49" i="42"/>
  <c r="K49" i="42"/>
  <c r="C48" i="42"/>
  <c r="P47" i="42"/>
  <c r="O47" i="42"/>
  <c r="N47" i="42"/>
  <c r="M47" i="42"/>
  <c r="L47" i="42"/>
  <c r="K47" i="42"/>
  <c r="P46" i="42"/>
  <c r="O46" i="42"/>
  <c r="N46" i="42"/>
  <c r="M46" i="42"/>
  <c r="L46" i="42"/>
  <c r="K46" i="42"/>
  <c r="C45" i="42"/>
  <c r="P44" i="42"/>
  <c r="O44" i="42"/>
  <c r="N44" i="42"/>
  <c r="M44" i="42"/>
  <c r="L44" i="42"/>
  <c r="K44" i="42"/>
  <c r="P43" i="42"/>
  <c r="O43" i="42"/>
  <c r="N43" i="42"/>
  <c r="M43" i="42"/>
  <c r="L43" i="42"/>
  <c r="K43" i="42"/>
  <c r="C42" i="42"/>
  <c r="P41" i="42"/>
  <c r="O41" i="42"/>
  <c r="N41" i="42"/>
  <c r="M41" i="42"/>
  <c r="L41" i="42"/>
  <c r="K41" i="42"/>
  <c r="P40" i="42"/>
  <c r="O40" i="42"/>
  <c r="N40" i="42"/>
  <c r="M40" i="42"/>
  <c r="L40" i="42"/>
  <c r="K40" i="42"/>
  <c r="P39" i="42"/>
  <c r="O39" i="42"/>
  <c r="N39" i="42"/>
  <c r="M39" i="42"/>
  <c r="L39" i="42"/>
  <c r="K39" i="42"/>
  <c r="J42" i="40"/>
  <c r="I42" i="40"/>
  <c r="H42" i="40"/>
  <c r="G42" i="40"/>
  <c r="F42" i="40"/>
  <c r="E42" i="40"/>
  <c r="P41" i="40"/>
  <c r="O41" i="40"/>
  <c r="N41" i="40"/>
  <c r="M41" i="40"/>
  <c r="L41" i="40"/>
  <c r="K41" i="40"/>
  <c r="Q41" i="40" s="1"/>
  <c r="T41" i="40" s="1"/>
  <c r="C41" i="40"/>
  <c r="T38" i="40"/>
  <c r="T35" i="40"/>
  <c r="Q32" i="40"/>
  <c r="T32" i="40" s="1"/>
  <c r="Q29" i="40"/>
  <c r="T29" i="40" s="1"/>
  <c r="Q26" i="40"/>
  <c r="T26" i="40" s="1"/>
  <c r="P26" i="40"/>
  <c r="O26" i="40"/>
  <c r="N26" i="40"/>
  <c r="M26" i="40"/>
  <c r="L26" i="40"/>
  <c r="B26" i="40"/>
  <c r="K24" i="40"/>
  <c r="L24" i="40" s="1"/>
  <c r="T23" i="40"/>
  <c r="Q23" i="40"/>
  <c r="K21" i="40"/>
  <c r="L21" i="40" s="1"/>
  <c r="T20" i="40"/>
  <c r="Q20" i="40"/>
  <c r="L18" i="40"/>
  <c r="M18" i="40" s="1"/>
  <c r="K18" i="40"/>
  <c r="T17" i="40"/>
  <c r="Q17" i="40"/>
  <c r="K15" i="40"/>
  <c r="L15" i="40" s="1"/>
  <c r="T14" i="40"/>
  <c r="Q14" i="40"/>
  <c r="Q11" i="40"/>
  <c r="T11" i="40" s="1"/>
  <c r="P11" i="40"/>
  <c r="O11" i="40"/>
  <c r="N11" i="40"/>
  <c r="M11" i="40"/>
  <c r="L11" i="40"/>
  <c r="T8" i="40"/>
  <c r="K42" i="40" l="1"/>
  <c r="K43" i="40" s="1"/>
  <c r="M24" i="40"/>
  <c r="M21" i="40"/>
  <c r="N18" i="40"/>
  <c r="M15" i="40"/>
  <c r="N12" i="40"/>
  <c r="L42" i="40"/>
  <c r="L43" i="40" s="1"/>
  <c r="O12" i="40" l="1"/>
  <c r="N13" i="40"/>
  <c r="N24" i="40"/>
  <c r="N21" i="40"/>
  <c r="O18" i="40"/>
  <c r="N15" i="40"/>
  <c r="O13" i="40" l="1"/>
  <c r="P12" i="40"/>
  <c r="P13" i="40" s="1"/>
  <c r="M42" i="40"/>
  <c r="M43" i="40" s="1"/>
  <c r="O24" i="40"/>
  <c r="O21" i="40"/>
  <c r="P18" i="40"/>
  <c r="O15" i="40"/>
  <c r="N42" i="40"/>
  <c r="N43" i="40" s="1"/>
  <c r="P24" i="40" l="1"/>
  <c r="P21" i="40"/>
  <c r="P15" i="40"/>
  <c r="O42" i="40"/>
  <c r="O43" i="40" s="1"/>
  <c r="P42" i="40" l="1"/>
  <c r="P43" i="40" s="1"/>
</calcChain>
</file>

<file path=xl/sharedStrings.xml><?xml version="1.0" encoding="utf-8"?>
<sst xmlns="http://schemas.openxmlformats.org/spreadsheetml/2006/main" count="168" uniqueCount="70">
  <si>
    <t>หน่วยงาน........................................................................................</t>
  </si>
  <si>
    <t>(หน่วย : ล้านบาท)</t>
  </si>
  <si>
    <t>รายการ</t>
  </si>
  <si>
    <t>งบประมาณ
ที่ได้รับจัดสรร</t>
  </si>
  <si>
    <t>งบประมาณหลังโอนเปลี่ยนแปลง</t>
  </si>
  <si>
    <t>แผนการเบิกจ่าย</t>
  </si>
  <si>
    <t>ไตรมาส 1
(1)</t>
  </si>
  <si>
    <t>ไตรมาส 2
(2)</t>
  </si>
  <si>
    <t>ไตรมาส 3
(3)</t>
  </si>
  <si>
    <t>ไตรมาส 4
(4)</t>
  </si>
  <si>
    <t>เงินกัน
เหลื่อมปี
(6)</t>
  </si>
  <si>
    <t>เงินเหลือจ่าย
(7)</t>
  </si>
  <si>
    <t>รวมงบประมาณทั้งสิ้น
(8)=(5)+(6)+(7)</t>
  </si>
  <si>
    <t>1. งบบุคลากร</t>
  </si>
  <si>
    <t>แผนปรับใหม่รายเดือน</t>
  </si>
  <si>
    <t>แผนสะสมปรับใหม่</t>
  </si>
  <si>
    <t>(%)</t>
  </si>
  <si>
    <t>2. งบดำเนินงาน</t>
  </si>
  <si>
    <t>2.1 ค่าตอบแทน</t>
  </si>
  <si>
    <t>2.2 ค่าใช้สอย</t>
  </si>
  <si>
    <t>2.3 ค่าวัสดุ</t>
  </si>
  <si>
    <t>2.4 ค่าสาธารณูปโภค</t>
  </si>
  <si>
    <t>3. งบลงทุน</t>
  </si>
  <si>
    <t>3.1 ค่าครุภัณฑ์</t>
  </si>
  <si>
    <t>3.2 ค่าที่ดินและสิ่งก่อสร้าง</t>
  </si>
  <si>
    <t>4. งบเงินอุดหนุน</t>
  </si>
  <si>
    <t>5 .งบรายจ่ายอื่น</t>
  </si>
  <si>
    <t>รวมทั้งสิ้น</t>
  </si>
  <si>
    <t>งบประมาณ
ที่ได้รับอนุมัติ</t>
  </si>
  <si>
    <t>มติ ครม. (%)</t>
  </si>
  <si>
    <t>หมายเหตุ</t>
  </si>
  <si>
    <t>แผนการเบิกจ่ายงบประมาณ พ.ศ. 2564 (ปรับใหม่)</t>
  </si>
  <si>
    <t>เฉพาะงบเจรจาธุรกิจ</t>
  </si>
  <si>
    <t>งบประมาณปี 2564</t>
  </si>
  <si>
    <t xml:space="preserve">รวมเบิก
ณ 30 ก.ย. 2563 
(6) </t>
  </si>
  <si>
    <t>เงินกันเหลื่อมปี
(7)</t>
  </si>
  <si>
    <t>รวมงบประมาณทั้งสิ้น
(8)=(6)+(7)</t>
  </si>
  <si>
    <t>ต.ค.62</t>
  </si>
  <si>
    <t>พ.ย.62</t>
  </si>
  <si>
    <t>ธ.ค.62</t>
  </si>
  <si>
    <t>ม.ค.63</t>
  </si>
  <si>
    <t>ก.พ.63</t>
  </si>
  <si>
    <t>มี.ค.63</t>
  </si>
  <si>
    <t>เม.ย.63</t>
  </si>
  <si>
    <t>พ.ค.63</t>
  </si>
  <si>
    <t>มิ.ย.63</t>
  </si>
  <si>
    <t>ก.ค.63</t>
  </si>
  <si>
    <t>ส.ค.63</t>
  </si>
  <si>
    <t>ก.ย.63</t>
  </si>
  <si>
    <t>1.งบบุคลากร</t>
  </si>
  <si>
    <t>2.งบดำเนินงาน</t>
  </si>
  <si>
    <t>3.งบลงทุน</t>
  </si>
  <si>
    <t>4.งบเงินอุดหนุน</t>
  </si>
  <si>
    <t>5.งบเจรจาฯ รวม</t>
  </si>
  <si>
    <t>สป.พน.</t>
  </si>
  <si>
    <t>ชธ.</t>
  </si>
  <si>
    <t>ธพ.</t>
  </si>
  <si>
    <t>พพ.</t>
  </si>
  <si>
    <t>สนพ.</t>
  </si>
  <si>
    <t>1. งบประมาณที่ได้รับอนุมัติ ในที่นี้หมายถึง เงินงบประมาณที่ได้รับจัดสรร /วงเงินตามสัญญาจ้าง (หากมีเงินเหลือจากสัญญา ให้ใส่ในช่องเดือนกันยายน 2564)</t>
  </si>
  <si>
    <t>2. แผนของเดือนตุลาคม 2563 - มีนาคม 2564 = ผลการเบิกจ่ายจริงของแต่ละเดือนที่ได้เบิกไปแล้ว (ตามระบบ GFMIS)</t>
  </si>
  <si>
    <t>3. แผนของเดือนเมษายน - กันยายน 2563 = งบประมาณที่คาดว่าจะเบิกจ่ายจริง</t>
  </si>
  <si>
    <t>4. หากมีเงินเหลือจ่ายจากสัญญา หรือเหลือจากที่ดำเนินงานเสร็จและบรรลุวัตถุประสงค์แล้ว</t>
  </si>
  <si>
    <t xml:space="preserve">5. เงินกันเหลื่อมปี ในที่นี้หมายถึง เงินงบประมาณที่ไม่สามารถเบิกจ่ายได้ทันภายใน 30 กันยายน 2564 ซึ่งได้ผูกพันไว้แล้วเพื่อเบิกในปีถัดไป </t>
  </si>
  <si>
    <t>แผนการเบิกจ่ายงบประมาณประจำปีงบประมาณ พ.ศ. 2566 (ตุลาคม 2565 - กันยายน 2566) ปรับใหม่</t>
  </si>
  <si>
    <t xml:space="preserve">รวมเบิก
ณ 30 ก.ย. 2566 
(5) </t>
  </si>
  <si>
    <t>(หน่วย : บาท)</t>
  </si>
  <si>
    <t>งบประมาณปี 2566</t>
  </si>
  <si>
    <t>**ยอดเบิกจ่ายสะสม (ตามระบบ GFMIS) ณ เดือน ก.พ.66**</t>
  </si>
  <si>
    <t>หมายเหตุ    1. แผนของเดือนตุลาคม 2565 - กุมภาพันธ์ 2566 = ผลการเบิกจ่ายจริงของแต่ละเดือนที่ได้เบิกไปแล้ว (ตามระบบ GFMIS) 2. แผนของเดือนมีนาคม - กันยายน 2566 = งบประมาณที่คาดว่าจะเบิกจ่ายจริง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</si>
</sst>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87" formatCode="_(* #,##0.00_);_(* \(#,##0.00\);_(* &quot;-&quot;??_);_(@_)"/>
    <numFmt numFmtId="188" formatCode="0.0000"/>
    <numFmt numFmtId="189" formatCode="_-* #,##0.0000_-;\-* #,##0.0000_-;_-* &quot;-&quot;??_-;_-@_-"/>
    <numFmt numFmtId="190" formatCode="_-* #,##0_-;\-* #,##0_-;_-* &quot;-&quot;??_-;_-@_-"/>
  </numFmts>
  <fonts count="22" x14ac:knownFonts="1">
    <font>
      <sz val="11"/>
      <color theme="1"/>
      <name val="Tahoma"/>
      <charset val="134"/>
      <scheme val="minor"/>
    </font>
    <font>
      <sz val="12"/>
      <color theme="1"/>
      <name val="TH SarabunPSK"/>
      <family val="2"/>
    </font>
    <font>
      <sz val="12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20"/>
      <color theme="0"/>
      <name val="TH SarabunPSK"/>
      <family val="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color indexed="8"/>
      <name val="TH SarabunPSK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b/>
      <sz val="20"/>
      <color rgb="FFFF0000"/>
      <name val="TH SarabunPSK"/>
      <family val="2"/>
    </font>
    <font>
      <sz val="18"/>
      <color theme="1"/>
      <name val="TH SarabunPSK"/>
      <family val="2"/>
    </font>
    <font>
      <sz val="18"/>
      <color rgb="FFFF0000"/>
      <name val="TH SarabunPSK"/>
      <family val="2"/>
    </font>
    <font>
      <b/>
      <sz val="15.5"/>
      <name val="TH SarabunPSK"/>
      <family val="2"/>
    </font>
    <font>
      <sz val="11"/>
      <color theme="1"/>
      <name val="Tahoma"/>
      <family val="2"/>
      <scheme val="minor"/>
    </font>
    <font>
      <b/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8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87" fontId="17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185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 vertical="center"/>
    </xf>
    <xf numFmtId="0" fontId="7" fillId="3" borderId="6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vertical="top" wrapText="1"/>
    </xf>
    <xf numFmtId="189" fontId="8" fillId="4" borderId="6" xfId="1" applyNumberFormat="1" applyFont="1" applyFill="1" applyBorder="1" applyAlignment="1">
      <alignment vertical="top"/>
    </xf>
    <xf numFmtId="0" fontId="8" fillId="4" borderId="6" xfId="0" applyFont="1" applyFill="1" applyBorder="1" applyAlignment="1">
      <alignment horizontal="center" vertical="top"/>
    </xf>
    <xf numFmtId="188" fontId="8" fillId="4" borderId="5" xfId="2" applyNumberFormat="1" applyFont="1" applyFill="1" applyBorder="1" applyAlignment="1">
      <alignment horizontal="right" vertical="center"/>
    </xf>
    <xf numFmtId="0" fontId="8" fillId="0" borderId="9" xfId="0" applyFont="1" applyFill="1" applyBorder="1" applyAlignment="1">
      <alignment vertical="top" wrapText="1"/>
    </xf>
    <xf numFmtId="189" fontId="8" fillId="0" borderId="9" xfId="1" applyNumberFormat="1" applyFont="1" applyFill="1" applyBorder="1" applyAlignment="1">
      <alignment vertical="top"/>
    </xf>
    <xf numFmtId="189" fontId="8" fillId="0" borderId="5" xfId="1" applyNumberFormat="1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188" fontId="8" fillId="0" borderId="6" xfId="0" applyNumberFormat="1" applyFont="1" applyFill="1" applyBorder="1" applyAlignment="1">
      <alignment horizontal="right" vertical="top"/>
    </xf>
    <xf numFmtId="188" fontId="8" fillId="0" borderId="6" xfId="2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vertical="top" wrapText="1"/>
    </xf>
    <xf numFmtId="189" fontId="7" fillId="0" borderId="9" xfId="1" applyNumberFormat="1" applyFont="1" applyFill="1" applyBorder="1" applyAlignment="1">
      <alignment vertical="top"/>
    </xf>
    <xf numFmtId="0" fontId="8" fillId="0" borderId="6" xfId="2" applyNumberFormat="1" applyFont="1" applyFill="1" applyBorder="1" applyAlignment="1">
      <alignment horizontal="right" vertical="top"/>
    </xf>
    <xf numFmtId="9" fontId="8" fillId="0" borderId="6" xfId="2" applyNumberFormat="1" applyFont="1" applyFill="1" applyBorder="1" applyAlignment="1">
      <alignment horizontal="right" vertical="top"/>
    </xf>
    <xf numFmtId="188" fontId="8" fillId="4" borderId="6" xfId="0" applyNumberFormat="1" applyFont="1" applyFill="1" applyBorder="1" applyAlignment="1">
      <alignment horizontal="right" vertical="top"/>
    </xf>
    <xf numFmtId="0" fontId="8" fillId="0" borderId="5" xfId="0" applyFont="1" applyFill="1" applyBorder="1" applyAlignment="1">
      <alignment vertical="top" wrapText="1"/>
    </xf>
    <xf numFmtId="190" fontId="8" fillId="0" borderId="5" xfId="1" applyNumberFormat="1" applyFont="1" applyFill="1" applyBorder="1" applyAlignment="1">
      <alignment vertical="top"/>
    </xf>
    <xf numFmtId="188" fontId="8" fillId="0" borderId="6" xfId="2" applyNumberFormat="1" applyFont="1" applyFill="1" applyBorder="1" applyAlignment="1">
      <alignment horizontal="right" vertical="top"/>
    </xf>
    <xf numFmtId="190" fontId="7" fillId="0" borderId="9" xfId="1" applyNumberFormat="1" applyFont="1" applyFill="1" applyBorder="1" applyAlignment="1">
      <alignment vertical="top"/>
    </xf>
    <xf numFmtId="0" fontId="8" fillId="0" borderId="6" xfId="0" applyFont="1" applyFill="1" applyBorder="1" applyAlignment="1">
      <alignment vertical="top" wrapText="1"/>
    </xf>
    <xf numFmtId="189" fontId="8" fillId="0" borderId="6" xfId="1" applyNumberFormat="1" applyFont="1" applyBorder="1" applyAlignment="1">
      <alignment vertical="top"/>
    </xf>
    <xf numFmtId="190" fontId="8" fillId="0" borderId="9" xfId="1" applyNumberFormat="1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1" fontId="8" fillId="4" borderId="6" xfId="1" applyNumberFormat="1" applyFont="1" applyFill="1" applyBorder="1" applyAlignment="1">
      <alignment horizontal="right" vertical="top"/>
    </xf>
    <xf numFmtId="1" fontId="8" fillId="0" borderId="6" xfId="0" applyNumberFormat="1" applyFont="1" applyFill="1" applyBorder="1" applyAlignment="1">
      <alignment horizontal="right" vertical="top"/>
    </xf>
    <xf numFmtId="0" fontId="8" fillId="0" borderId="6" xfId="0" applyFont="1" applyFill="1" applyBorder="1" applyAlignment="1">
      <alignment horizontal="left" vertical="top" wrapText="1"/>
    </xf>
    <xf numFmtId="189" fontId="8" fillId="0" borderId="6" xfId="1" applyNumberFormat="1" applyFont="1" applyFill="1" applyBorder="1" applyAlignment="1">
      <alignment vertical="top"/>
    </xf>
    <xf numFmtId="0" fontId="8" fillId="0" borderId="6" xfId="0" applyNumberFormat="1" applyFont="1" applyFill="1" applyBorder="1" applyAlignment="1">
      <alignment horizontal="right" vertical="top"/>
    </xf>
    <xf numFmtId="9" fontId="8" fillId="0" borderId="6" xfId="2" applyFont="1" applyFill="1" applyBorder="1" applyAlignment="1">
      <alignment horizontal="right" vertical="top"/>
    </xf>
    <xf numFmtId="188" fontId="8" fillId="4" borderId="6" xfId="1" applyNumberFormat="1" applyFont="1" applyFill="1" applyBorder="1" applyAlignment="1">
      <alignment horizontal="right" vertical="top"/>
    </xf>
    <xf numFmtId="189" fontId="7" fillId="4" borderId="6" xfId="1" applyNumberFormat="1" applyFont="1" applyFill="1" applyBorder="1" applyAlignment="1">
      <alignment vertical="top"/>
    </xf>
    <xf numFmtId="0" fontId="9" fillId="4" borderId="6" xfId="0" applyFont="1" applyFill="1" applyBorder="1" applyAlignment="1">
      <alignment horizontal="center" vertical="top"/>
    </xf>
    <xf numFmtId="0" fontId="9" fillId="0" borderId="6" xfId="0" applyFont="1" applyFill="1" applyBorder="1" applyAlignment="1">
      <alignment horizontal="center" vertical="top"/>
    </xf>
    <xf numFmtId="188" fontId="8" fillId="0" borderId="6" xfId="1" applyNumberFormat="1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left" vertical="top" wrapText="1"/>
    </xf>
    <xf numFmtId="190" fontId="8" fillId="0" borderId="6" xfId="1" applyNumberFormat="1" applyFont="1" applyFill="1" applyBorder="1" applyAlignment="1">
      <alignment vertical="top"/>
    </xf>
    <xf numFmtId="0" fontId="10" fillId="0" borderId="6" xfId="0" applyFont="1" applyFill="1" applyBorder="1" applyAlignment="1">
      <alignment vertical="top"/>
    </xf>
    <xf numFmtId="9" fontId="10" fillId="0" borderId="6" xfId="0" applyNumberFormat="1" applyFont="1" applyFill="1" applyBorder="1" applyAlignment="1">
      <alignment vertical="top"/>
    </xf>
    <xf numFmtId="0" fontId="4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Fill="1"/>
    <xf numFmtId="0" fontId="11" fillId="0" borderId="0" xfId="0" applyFont="1"/>
    <xf numFmtId="0" fontId="7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/>
    </xf>
    <xf numFmtId="188" fontId="8" fillId="4" borderId="12" xfId="2" applyNumberFormat="1" applyFont="1" applyFill="1" applyBorder="1" applyAlignment="1">
      <alignment horizontal="right" vertical="center"/>
    </xf>
    <xf numFmtId="0" fontId="8" fillId="4" borderId="11" xfId="1" applyNumberFormat="1" applyFont="1" applyFill="1" applyBorder="1" applyAlignment="1">
      <alignment horizontal="right" vertical="top"/>
    </xf>
    <xf numFmtId="0" fontId="8" fillId="4" borderId="6" xfId="1" applyNumberFormat="1" applyFont="1" applyFill="1" applyBorder="1" applyAlignment="1">
      <alignment horizontal="right" vertical="top"/>
    </xf>
    <xf numFmtId="0" fontId="8" fillId="4" borderId="2" xfId="1" applyNumberFormat="1" applyFont="1" applyFill="1" applyBorder="1" applyAlignment="1">
      <alignment horizontal="right" vertical="top"/>
    </xf>
    <xf numFmtId="188" fontId="8" fillId="0" borderId="10" xfId="2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top"/>
    </xf>
    <xf numFmtId="9" fontId="8" fillId="0" borderId="10" xfId="2" applyNumberFormat="1" applyFont="1" applyFill="1" applyBorder="1" applyAlignment="1">
      <alignment horizontal="right" vertical="top"/>
    </xf>
    <xf numFmtId="9" fontId="7" fillId="0" borderId="11" xfId="2" applyNumberFormat="1" applyFont="1" applyFill="1" applyBorder="1" applyAlignment="1">
      <alignment horizontal="right" vertical="top"/>
    </xf>
    <xf numFmtId="9" fontId="7" fillId="0" borderId="6" xfId="2" applyNumberFormat="1" applyFont="1" applyFill="1" applyBorder="1" applyAlignment="1">
      <alignment horizontal="right" vertical="top"/>
    </xf>
    <xf numFmtId="9" fontId="7" fillId="0" borderId="2" xfId="2" applyNumberFormat="1" applyFont="1" applyFill="1" applyBorder="1" applyAlignment="1">
      <alignment horizontal="right" vertical="top"/>
    </xf>
    <xf numFmtId="188" fontId="8" fillId="4" borderId="10" xfId="0" applyNumberFormat="1" applyFont="1" applyFill="1" applyBorder="1" applyAlignment="1">
      <alignment horizontal="right" vertical="top"/>
    </xf>
    <xf numFmtId="188" fontId="8" fillId="4" borderId="11" xfId="0" applyNumberFormat="1" applyFont="1" applyFill="1" applyBorder="1" applyAlignment="1">
      <alignment horizontal="right" vertical="top"/>
    </xf>
    <xf numFmtId="188" fontId="8" fillId="0" borderId="10" xfId="2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horizontal="right" vertical="top"/>
    </xf>
    <xf numFmtId="0" fontId="8" fillId="0" borderId="11" xfId="0" applyNumberFormat="1" applyFont="1" applyFill="1" applyBorder="1" applyAlignment="1">
      <alignment horizontal="right" vertical="top"/>
    </xf>
    <xf numFmtId="1" fontId="8" fillId="4" borderId="10" xfId="1" applyNumberFormat="1" applyFont="1" applyFill="1" applyBorder="1" applyAlignment="1">
      <alignment horizontal="right" vertical="top"/>
    </xf>
    <xf numFmtId="188" fontId="8" fillId="4" borderId="11" xfId="1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0" fontId="8" fillId="0" borderId="10" xfId="1" applyNumberFormat="1" applyFont="1" applyFill="1" applyBorder="1" applyAlignment="1">
      <alignment horizontal="right" vertical="top"/>
    </xf>
    <xf numFmtId="0" fontId="8" fillId="0" borderId="11" xfId="1" applyNumberFormat="1" applyFont="1" applyFill="1" applyBorder="1" applyAlignment="1">
      <alignment horizontal="right" vertical="top"/>
    </xf>
    <xf numFmtId="0" fontId="8" fillId="0" borderId="6" xfId="1" applyNumberFormat="1" applyFont="1" applyFill="1" applyBorder="1" applyAlignment="1">
      <alignment horizontal="right" vertical="top"/>
    </xf>
    <xf numFmtId="188" fontId="8" fillId="0" borderId="10" xfId="0" applyNumberFormat="1" applyFont="1" applyFill="1" applyBorder="1" applyAlignment="1">
      <alignment horizontal="right" vertical="top"/>
    </xf>
    <xf numFmtId="0" fontId="3" fillId="4" borderId="10" xfId="1" applyNumberFormat="1" applyFont="1" applyFill="1" applyBorder="1" applyAlignment="1">
      <alignment horizontal="right" vertical="top"/>
    </xf>
    <xf numFmtId="0" fontId="7" fillId="0" borderId="11" xfId="2" applyNumberFormat="1" applyFont="1" applyFill="1" applyBorder="1" applyAlignment="1">
      <alignment horizontal="right" vertical="top"/>
    </xf>
    <xf numFmtId="188" fontId="8" fillId="4" borderId="10" xfId="1" applyNumberFormat="1" applyFont="1" applyFill="1" applyBorder="1" applyAlignment="1">
      <alignment horizontal="right" vertical="top"/>
    </xf>
    <xf numFmtId="188" fontId="8" fillId="0" borderId="10" xfId="1" applyNumberFormat="1" applyFont="1" applyFill="1" applyBorder="1" applyAlignment="1">
      <alignment horizontal="right" vertical="top"/>
    </xf>
    <xf numFmtId="0" fontId="7" fillId="0" borderId="6" xfId="2" applyNumberFormat="1" applyFont="1" applyFill="1" applyBorder="1" applyAlignment="1">
      <alignment horizontal="right" vertical="top"/>
    </xf>
    <xf numFmtId="0" fontId="7" fillId="0" borderId="2" xfId="2" applyNumberFormat="1" applyFont="1" applyFill="1" applyBorder="1" applyAlignment="1">
      <alignment horizontal="right" vertical="top"/>
    </xf>
    <xf numFmtId="9" fontId="8" fillId="0" borderId="10" xfId="2" applyNumberFormat="1" applyFont="1" applyFill="1" applyBorder="1" applyAlignment="1">
      <alignment vertical="top"/>
    </xf>
    <xf numFmtId="9" fontId="10" fillId="0" borderId="10" xfId="0" applyNumberFormat="1" applyFont="1" applyFill="1" applyBorder="1" applyAlignment="1">
      <alignment vertical="top"/>
    </xf>
    <xf numFmtId="9" fontId="10" fillId="0" borderId="11" xfId="0" applyNumberFormat="1" applyFont="1" applyFill="1" applyBorder="1" applyAlignment="1">
      <alignment vertical="top"/>
    </xf>
    <xf numFmtId="0" fontId="3" fillId="0" borderId="0" xfId="0" applyFont="1" applyBorder="1"/>
    <xf numFmtId="0" fontId="8" fillId="0" borderId="0" xfId="0" applyFont="1" applyAlignment="1">
      <alignment horizontal="right" vertical="center"/>
    </xf>
    <xf numFmtId="0" fontId="8" fillId="0" borderId="22" xfId="0" applyNumberFormat="1" applyFont="1" applyFill="1" applyBorder="1" applyAlignment="1">
      <alignment vertical="top"/>
    </xf>
    <xf numFmtId="0" fontId="8" fillId="0" borderId="11" xfId="0" applyNumberFormat="1" applyFont="1" applyFill="1" applyBorder="1" applyAlignment="1">
      <alignment vertical="top"/>
    </xf>
    <xf numFmtId="9" fontId="10" fillId="0" borderId="22" xfId="0" applyNumberFormat="1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3" fillId="0" borderId="13" xfId="0" applyFont="1" applyFill="1" applyBorder="1" applyAlignment="1">
      <alignment vertical="top"/>
    </xf>
    <xf numFmtId="0" fontId="13" fillId="0" borderId="0" xfId="0" applyFont="1"/>
    <xf numFmtId="17" fontId="7" fillId="3" borderId="6" xfId="0" applyNumberFormat="1" applyFont="1" applyFill="1" applyBorder="1" applyAlignment="1">
      <alignment horizontal="center" vertical="top"/>
    </xf>
    <xf numFmtId="189" fontId="8" fillId="5" borderId="6" xfId="1" applyNumberFormat="1" applyFont="1" applyFill="1" applyBorder="1" applyAlignment="1">
      <alignment vertical="top"/>
    </xf>
    <xf numFmtId="1" fontId="8" fillId="4" borderId="5" xfId="2" applyNumberFormat="1" applyFont="1" applyFill="1" applyBorder="1" applyAlignment="1">
      <alignment horizontal="right" vertical="center"/>
    </xf>
    <xf numFmtId="188" fontId="8" fillId="5" borderId="6" xfId="0" applyNumberFormat="1" applyFont="1" applyFill="1" applyBorder="1" applyAlignment="1">
      <alignment horizontal="right" vertical="top"/>
    </xf>
    <xf numFmtId="1" fontId="8" fillId="0" borderId="5" xfId="2" applyNumberFormat="1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center" vertical="top"/>
    </xf>
    <xf numFmtId="0" fontId="8" fillId="4" borderId="6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4" fillId="0" borderId="0" xfId="0" applyFont="1" applyAlignment="1"/>
    <xf numFmtId="0" fontId="15" fillId="0" borderId="0" xfId="0" applyFont="1"/>
    <xf numFmtId="0" fontId="14" fillId="0" borderId="0" xfId="0" applyFont="1"/>
    <xf numFmtId="0" fontId="8" fillId="5" borderId="11" xfId="1" applyNumberFormat="1" applyFont="1" applyFill="1" applyBorder="1" applyAlignment="1">
      <alignment horizontal="right" vertical="top"/>
    </xf>
    <xf numFmtId="0" fontId="8" fillId="5" borderId="6" xfId="1" applyNumberFormat="1" applyFont="1" applyFill="1" applyBorder="1" applyAlignment="1">
      <alignment horizontal="right" vertical="top"/>
    </xf>
    <xf numFmtId="0" fontId="8" fillId="5" borderId="6" xfId="0" applyNumberFormat="1" applyFont="1" applyFill="1" applyBorder="1" applyAlignment="1">
      <alignment horizontal="right" vertical="top"/>
    </xf>
    <xf numFmtId="188" fontId="8" fillId="0" borderId="11" xfId="1" applyNumberFormat="1" applyFont="1" applyFill="1" applyBorder="1" applyAlignment="1">
      <alignment horizontal="right" vertical="top"/>
    </xf>
    <xf numFmtId="0" fontId="8" fillId="5" borderId="5" xfId="0" applyNumberFormat="1" applyFont="1" applyFill="1" applyBorder="1" applyAlignment="1">
      <alignment horizontal="center" vertical="top"/>
    </xf>
    <xf numFmtId="0" fontId="8" fillId="5" borderId="9" xfId="0" applyNumberFormat="1" applyFont="1" applyFill="1" applyBorder="1" applyAlignment="1">
      <alignment horizontal="center" vertical="top"/>
    </xf>
    <xf numFmtId="0" fontId="8" fillId="0" borderId="6" xfId="0" applyNumberFormat="1" applyFont="1" applyFill="1" applyBorder="1" applyAlignment="1">
      <alignment vertical="top"/>
    </xf>
    <xf numFmtId="0" fontId="8" fillId="0" borderId="5" xfId="0" applyNumberFormat="1" applyFont="1" applyFill="1" applyBorder="1" applyAlignment="1">
      <alignment horizontal="center" vertical="top"/>
    </xf>
    <xf numFmtId="0" fontId="8" fillId="0" borderId="9" xfId="0" applyNumberFormat="1" applyFont="1" applyFill="1" applyBorder="1" applyAlignment="1">
      <alignment horizontal="center" vertical="top"/>
    </xf>
    <xf numFmtId="1" fontId="8" fillId="4" borderId="6" xfId="2" applyNumberFormat="1" applyFont="1" applyFill="1" applyBorder="1" applyAlignment="1">
      <alignment horizontal="right" vertical="top"/>
    </xf>
    <xf numFmtId="1" fontId="8" fillId="4" borderId="6" xfId="0" applyNumberFormat="1" applyFont="1" applyFill="1" applyBorder="1" applyAlignment="1">
      <alignment horizontal="right" vertical="top"/>
    </xf>
    <xf numFmtId="1" fontId="8" fillId="5" borderId="6" xfId="0" applyNumberFormat="1" applyFont="1" applyFill="1" applyBorder="1" applyAlignment="1">
      <alignment horizontal="right" vertical="top"/>
    </xf>
    <xf numFmtId="0" fontId="8" fillId="0" borderId="10" xfId="0" applyNumberFormat="1" applyFont="1" applyFill="1" applyBorder="1" applyAlignment="1">
      <alignment vertical="top"/>
    </xf>
    <xf numFmtId="17" fontId="7" fillId="3" borderId="11" xfId="0" applyNumberFormat="1" applyFont="1" applyFill="1" applyBorder="1" applyAlignment="1">
      <alignment horizontal="center" vertical="top"/>
    </xf>
    <xf numFmtId="0" fontId="4" fillId="0" borderId="28" xfId="0" applyFont="1" applyBorder="1"/>
    <xf numFmtId="9" fontId="8" fillId="0" borderId="6" xfId="2" applyNumberFormat="1" applyFont="1" applyFill="1" applyBorder="1" applyAlignment="1">
      <alignment vertical="top"/>
    </xf>
    <xf numFmtId="1" fontId="8" fillId="5" borderId="5" xfId="2" applyNumberFormat="1" applyFont="1" applyFill="1" applyBorder="1" applyAlignment="1">
      <alignment horizontal="right" vertical="center"/>
    </xf>
    <xf numFmtId="1" fontId="18" fillId="0" borderId="6" xfId="2" applyNumberFormat="1" applyFont="1" applyFill="1" applyBorder="1" applyAlignment="1">
      <alignment horizontal="left" vertical="top"/>
    </xf>
    <xf numFmtId="1" fontId="18" fillId="5" borderId="6" xfId="2" applyNumberFormat="1" applyFont="1" applyFill="1" applyBorder="1" applyAlignment="1">
      <alignment horizontal="left" vertical="top"/>
    </xf>
    <xf numFmtId="0" fontId="19" fillId="0" borderId="0" xfId="0" applyFont="1" applyAlignment="1">
      <alignment horizontal="right" vertical="center"/>
    </xf>
    <xf numFmtId="1" fontId="8" fillId="4" borderId="11" xfId="0" applyNumberFormat="1" applyFont="1" applyFill="1" applyBorder="1" applyAlignment="1">
      <alignment horizontal="right" vertical="top"/>
    </xf>
    <xf numFmtId="1" fontId="8" fillId="0" borderId="11" xfId="0" applyNumberFormat="1" applyFont="1" applyFill="1" applyBorder="1" applyAlignment="1">
      <alignment horizontal="right" vertical="top"/>
    </xf>
    <xf numFmtId="1" fontId="8" fillId="5" borderId="11" xfId="0" applyNumberFormat="1" applyFont="1" applyFill="1" applyBorder="1" applyAlignment="1">
      <alignment horizontal="right" vertical="top"/>
    </xf>
    <xf numFmtId="1" fontId="8" fillId="4" borderId="11" xfId="1" applyNumberFormat="1" applyFont="1" applyFill="1" applyBorder="1" applyAlignment="1">
      <alignment horizontal="right" vertical="top"/>
    </xf>
    <xf numFmtId="0" fontId="8" fillId="0" borderId="2" xfId="1" applyNumberFormat="1" applyFont="1" applyFill="1" applyBorder="1" applyAlignment="1">
      <alignment horizontal="right" vertical="top"/>
    </xf>
    <xf numFmtId="189" fontId="7" fillId="0" borderId="6" xfId="1" applyNumberFormat="1" applyFont="1" applyFill="1" applyBorder="1" applyAlignment="1">
      <alignment vertical="top"/>
    </xf>
    <xf numFmtId="1" fontId="9" fillId="0" borderId="6" xfId="2" applyNumberFormat="1" applyFont="1" applyFill="1" applyBorder="1" applyAlignment="1">
      <alignment horizontal="left" vertical="top"/>
    </xf>
    <xf numFmtId="0" fontId="5" fillId="0" borderId="0" xfId="0" applyFont="1" applyAlignment="1">
      <alignment horizontal="center"/>
    </xf>
    <xf numFmtId="0" fontId="20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1" xfId="0" applyFont="1" applyFill="1" applyBorder="1" applyAlignment="1">
      <alignment horizontal="center" vertical="top" wrapText="1"/>
    </xf>
    <xf numFmtId="0" fontId="16" fillId="3" borderId="12" xfId="0" applyFont="1" applyFill="1" applyBorder="1" applyAlignment="1">
      <alignment horizontal="center" vertical="top" wrapText="1"/>
    </xf>
    <xf numFmtId="0" fontId="16" fillId="3" borderId="25" xfId="0" applyFont="1" applyFill="1" applyBorder="1" applyAlignment="1">
      <alignment horizontal="center" vertical="top"/>
    </xf>
    <xf numFmtId="0" fontId="7" fillId="3" borderId="24" xfId="0" applyFont="1" applyFill="1" applyBorder="1" applyAlignment="1">
      <alignment horizontal="center" vertical="top" wrapText="1"/>
    </xf>
    <xf numFmtId="0" fontId="7" fillId="3" borderId="26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 wrapText="1"/>
    </xf>
    <xf numFmtId="0" fontId="7" fillId="3" borderId="25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190" fontId="7" fillId="3" borderId="1" xfId="1" applyNumberFormat="1" applyFont="1" applyFill="1" applyBorder="1" applyAlignment="1">
      <alignment horizontal="center" vertical="top" wrapText="1"/>
    </xf>
    <xf numFmtId="190" fontId="7" fillId="3" borderId="7" xfId="1" applyNumberFormat="1" applyFont="1" applyFill="1" applyBorder="1" applyAlignment="1">
      <alignment horizontal="center" vertical="top" wrapText="1"/>
    </xf>
    <xf numFmtId="189" fontId="8" fillId="0" borderId="5" xfId="1" applyNumberFormat="1" applyFont="1" applyFill="1" applyBorder="1" applyAlignment="1">
      <alignment horizontal="center" vertical="top"/>
    </xf>
    <xf numFmtId="189" fontId="8" fillId="0" borderId="8" xfId="1" applyNumberFormat="1" applyFont="1" applyFill="1" applyBorder="1" applyAlignment="1">
      <alignment horizontal="center" vertical="top"/>
    </xf>
    <xf numFmtId="190" fontId="7" fillId="3" borderId="5" xfId="1" applyNumberFormat="1" applyFont="1" applyFill="1" applyBorder="1" applyAlignment="1">
      <alignment horizontal="center" vertical="top" wrapText="1"/>
    </xf>
    <xf numFmtId="190" fontId="7" fillId="3" borderId="8" xfId="1" applyNumberFormat="1" applyFont="1" applyFill="1" applyBorder="1" applyAlignment="1">
      <alignment horizontal="center" vertical="top" wrapText="1"/>
    </xf>
    <xf numFmtId="1" fontId="8" fillId="0" borderId="12" xfId="0" applyNumberFormat="1" applyFont="1" applyFill="1" applyBorder="1" applyAlignment="1">
      <alignment horizontal="center" vertical="top"/>
    </xf>
    <xf numFmtId="1" fontId="8" fillId="0" borderId="27" xfId="0" applyNumberFormat="1" applyFont="1" applyFill="1" applyBorder="1" applyAlignment="1">
      <alignment horizontal="center" vertical="top"/>
    </xf>
    <xf numFmtId="188" fontId="8" fillId="0" borderId="12" xfId="0" applyNumberFormat="1" applyFont="1" applyFill="1" applyBorder="1" applyAlignment="1">
      <alignment horizontal="center" vertical="top"/>
    </xf>
    <xf numFmtId="0" fontId="8" fillId="0" borderId="27" xfId="0" applyNumberFormat="1" applyFont="1" applyFill="1" applyBorder="1" applyAlignment="1">
      <alignment horizontal="center" vertical="top"/>
    </xf>
    <xf numFmtId="0" fontId="8" fillId="0" borderId="24" xfId="0" applyNumberFormat="1" applyFont="1" applyFill="1" applyBorder="1" applyAlignment="1">
      <alignment horizontal="center" vertical="top"/>
    </xf>
    <xf numFmtId="0" fontId="8" fillId="0" borderId="26" xfId="0" applyNumberFormat="1" applyFont="1" applyFill="1" applyBorder="1" applyAlignment="1">
      <alignment horizontal="center" vertical="top"/>
    </xf>
    <xf numFmtId="0" fontId="8" fillId="5" borderId="24" xfId="0" applyNumberFormat="1" applyFont="1" applyFill="1" applyBorder="1" applyAlignment="1">
      <alignment horizontal="center" vertical="top"/>
    </xf>
    <xf numFmtId="0" fontId="8" fillId="5" borderId="26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top" wrapText="1"/>
    </xf>
    <xf numFmtId="0" fontId="7" fillId="3" borderId="18" xfId="0" applyFont="1" applyFill="1" applyBorder="1" applyAlignment="1">
      <alignment horizontal="center" vertical="top"/>
    </xf>
    <xf numFmtId="0" fontId="7" fillId="3" borderId="16" xfId="0" applyFont="1" applyFill="1" applyBorder="1" applyAlignment="1">
      <alignment horizontal="center" vertical="top" wrapText="1"/>
    </xf>
    <xf numFmtId="0" fontId="7" fillId="3" borderId="19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88" fontId="8" fillId="0" borderId="14" xfId="0" applyNumberFormat="1" applyFont="1" applyFill="1" applyBorder="1" applyAlignment="1">
      <alignment horizontal="center" vertical="top"/>
    </xf>
    <xf numFmtId="0" fontId="8" fillId="0" borderId="20" xfId="0" applyNumberFormat="1" applyFont="1" applyFill="1" applyBorder="1" applyAlignment="1">
      <alignment horizontal="center" vertical="top"/>
    </xf>
    <xf numFmtId="0" fontId="8" fillId="0" borderId="15" xfId="0" applyNumberFormat="1" applyFont="1" applyFill="1" applyBorder="1" applyAlignment="1">
      <alignment horizontal="center" vertical="top"/>
    </xf>
    <xf numFmtId="0" fontId="8" fillId="0" borderId="18" xfId="0" applyNumberFormat="1" applyFont="1" applyFill="1" applyBorder="1" applyAlignment="1">
      <alignment horizontal="center" vertical="top"/>
    </xf>
    <xf numFmtId="0" fontId="8" fillId="0" borderId="14" xfId="0" applyNumberFormat="1" applyFont="1" applyFill="1" applyBorder="1" applyAlignment="1">
      <alignment horizontal="center" vertical="top"/>
    </xf>
    <xf numFmtId="0" fontId="8" fillId="0" borderId="16" xfId="0" applyNumberFormat="1" applyFont="1" applyFill="1" applyBorder="1" applyAlignment="1">
      <alignment horizontal="center" vertical="top"/>
    </xf>
    <xf numFmtId="0" fontId="8" fillId="0" borderId="21" xfId="0" applyNumberFormat="1" applyFont="1" applyFill="1" applyBorder="1" applyAlignment="1">
      <alignment horizontal="center" vertical="top"/>
    </xf>
    <xf numFmtId="188" fontId="8" fillId="0" borderId="16" xfId="0" applyNumberFormat="1" applyFont="1" applyFill="1" applyBorder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1382034</xdr:colOff>
      <xdr:row>4</xdr:row>
      <xdr:rowOff>20005</xdr:rowOff>
    </xdr:from>
    <xdr:to>
      <xdr:col>9</xdr:col>
      <xdr:colOff>27216</xdr:colOff>
      <xdr:row>11</xdr:row>
      <xdr:rowOff>149679</xdr:rowOff>
    </xdr:to>
    <xdr:sp macro="" textlink="">
      <xdr:nvSpPr>
        <xdr:cNvPr id="2" name="TextBox 1"/>
        <xdr:cNvSpPr txBox="1"/>
      </xdr:nvSpPr>
      <xdr:spPr>
        <a:xfrm>
          <a:off x="4117070" y="1122184"/>
          <a:ext cx="4605110" cy="2578959"/>
        </a:xfrm>
        <a:prstGeom prst="downArrow">
          <a:avLst/>
        </a:prstGeom>
        <a:solidFill>
          <a:schemeClr val="tx1">
            <a:lumMod val="95000"/>
            <a:lumOff val="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500">
              <a:solidFill>
                <a:srgbClr val="FF0000"/>
              </a:solidFill>
            </a:rPr>
            <a:t>แผนเบิกจ่ายของเดือน</a:t>
          </a:r>
          <a:r>
            <a:rPr lang="th-TH" sz="1500" baseline="0">
              <a:solidFill>
                <a:srgbClr val="FF0000"/>
              </a:solidFill>
            </a:rPr>
            <a:t>ตุลาคม 2565 ถึง</a:t>
          </a:r>
          <a:r>
            <a:rPr lang="en-US" sz="1500" baseline="0">
              <a:solidFill>
                <a:srgbClr val="FF0000"/>
              </a:solidFill>
            </a:rPr>
            <a:t> </a:t>
          </a:r>
          <a:r>
            <a:rPr lang="th-TH" sz="1500" baseline="0">
              <a:solidFill>
                <a:srgbClr val="FF0000"/>
              </a:solidFill>
            </a:rPr>
            <a:t>กุมภาพันธ์ 2566</a:t>
          </a:r>
          <a:r>
            <a:rPr lang="en-US" sz="1500" baseline="0">
              <a:solidFill>
                <a:srgbClr val="FF0000"/>
              </a:solidFill>
            </a:rPr>
            <a:t>  </a:t>
          </a:r>
        </a:p>
        <a:p>
          <a:pPr algn="ctr"/>
          <a:r>
            <a:rPr lang="th-TH" sz="1500" baseline="0">
              <a:solidFill>
                <a:srgbClr val="FF0000"/>
              </a:solidFill>
            </a:rPr>
            <a:t>จะเท่ากับผลการเบิกจ่ายจริงของเดือนตุลาคม 2565 </a:t>
          </a:r>
          <a:endParaRPr lang="en-US" sz="1500" baseline="0">
            <a:solidFill>
              <a:srgbClr val="FF0000"/>
            </a:solidFill>
          </a:endParaRPr>
        </a:p>
        <a:p>
          <a:pPr algn="ctr"/>
          <a:r>
            <a:rPr lang="th-TH" sz="1500" baseline="0">
              <a:solidFill>
                <a:srgbClr val="FF0000"/>
              </a:solidFill>
            </a:rPr>
            <a:t>ถึง กุมภาพันธ์ 2566 </a:t>
          </a:r>
          <a:endParaRPr lang="en-US" sz="1500" baseline="0">
            <a:solidFill>
              <a:srgbClr val="FF0000"/>
            </a:solidFill>
          </a:endParaRPr>
        </a:p>
        <a:p>
          <a:pPr algn="ctr"/>
          <a:r>
            <a:rPr lang="th-TH" sz="1500" baseline="0">
              <a:solidFill>
                <a:srgbClr val="FF0000"/>
              </a:solidFill>
            </a:rPr>
            <a:t>(ผลเบิกตามระบบ </a:t>
          </a:r>
          <a:r>
            <a:rPr lang="en-US" sz="1500" baseline="0">
              <a:solidFill>
                <a:srgbClr val="FF0000"/>
              </a:solidFill>
            </a:rPr>
            <a:t>GFMIS</a:t>
          </a:r>
          <a:r>
            <a:rPr lang="th-TH" sz="1500" baseline="0">
              <a:solidFill>
                <a:srgbClr val="FF0000"/>
              </a:solidFill>
            </a:rPr>
            <a:t>)                                     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884464</xdr:colOff>
      <xdr:row>4</xdr:row>
      <xdr:rowOff>10930</xdr:rowOff>
    </xdr:from>
    <xdr:to>
      <xdr:col>16</xdr:col>
      <xdr:colOff>40822</xdr:colOff>
      <xdr:row>11</xdr:row>
      <xdr:rowOff>108857</xdr:rowOff>
    </xdr:to>
    <xdr:sp macro="" textlink="">
      <xdr:nvSpPr>
        <xdr:cNvPr id="5" name="TextBox 4"/>
        <xdr:cNvSpPr txBox="1"/>
      </xdr:nvSpPr>
      <xdr:spPr>
        <a:xfrm>
          <a:off x="8681357" y="1113109"/>
          <a:ext cx="6340929" cy="2547212"/>
        </a:xfrm>
        <a:prstGeom prst="downArrow">
          <a:avLst/>
        </a:prstGeom>
        <a:solidFill>
          <a:schemeClr val="tx1">
            <a:lumMod val="95000"/>
            <a:lumOff val="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500">
              <a:solidFill>
                <a:srgbClr val="FF0000"/>
              </a:solidFill>
            </a:rPr>
            <a:t>แผนเบิกจ่ายของเดือนมีนาคม - กันยายน 2566</a:t>
          </a:r>
        </a:p>
        <a:p>
          <a:pPr algn="ctr"/>
          <a:r>
            <a:rPr lang="th-TH" sz="1500">
              <a:solidFill>
                <a:srgbClr val="FF0000"/>
              </a:solidFill>
            </a:rPr>
            <a:t>ตามที่จะเบิกจ่ายจริง 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399768</xdr:colOff>
      <xdr:row>42</xdr:row>
      <xdr:rowOff>295276</xdr:rowOff>
    </xdr:from>
    <xdr:to>
      <xdr:col>9</xdr:col>
      <xdr:colOff>571500</xdr:colOff>
      <xdr:row>45</xdr:row>
      <xdr:rowOff>295276</xdr:rowOff>
    </xdr:to>
    <xdr:sp macro="" textlink="">
      <xdr:nvSpPr>
        <xdr:cNvPr id="4" name="TextBox 3"/>
        <xdr:cNvSpPr txBox="1"/>
      </xdr:nvSpPr>
      <xdr:spPr>
        <a:xfrm>
          <a:off x="4961890" y="4295775"/>
          <a:ext cx="4648835" cy="91440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500">
              <a:solidFill>
                <a:srgbClr val="FF0000"/>
              </a:solidFill>
            </a:rPr>
            <a:t>นำผลการเบิกจ่ายจริงของเดือน</a:t>
          </a:r>
          <a:r>
            <a:rPr lang="th-TH" sz="1500" baseline="0">
              <a:solidFill>
                <a:srgbClr val="FF0000"/>
              </a:solidFill>
            </a:rPr>
            <a:t>ตุลาคม 2563 - มีนาคม 2564 กรอกลงช่อง </a:t>
          </a:r>
          <a:r>
            <a:rPr lang="en-US" sz="1500" baseline="0">
              <a:solidFill>
                <a:srgbClr val="FF0000"/>
              </a:solidFill>
            </a:rPr>
            <a:t>'</a:t>
          </a:r>
          <a:r>
            <a:rPr lang="th-TH" sz="1500" baseline="0">
              <a:solidFill>
                <a:srgbClr val="FF0000"/>
              </a:solidFill>
            </a:rPr>
            <a:t>แผนปรับใหม่</a:t>
          </a:r>
          <a:r>
            <a:rPr lang="en-US" sz="1500" baseline="0">
              <a:solidFill>
                <a:srgbClr val="FF0000"/>
              </a:solidFill>
            </a:rPr>
            <a:t>'</a:t>
          </a:r>
          <a:r>
            <a:rPr lang="th-TH" sz="1500" baseline="0">
              <a:solidFill>
                <a:srgbClr val="FF0000"/>
              </a:solidFill>
            </a:rPr>
            <a:t> ของแต่ละเดือน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  <xdr:twoCellAnchor>
    <xdr:from>
      <xdr:col>10</xdr:col>
      <xdr:colOff>381000</xdr:colOff>
      <xdr:row>43</xdr:row>
      <xdr:rowOff>36967</xdr:rowOff>
    </xdr:from>
    <xdr:to>
      <xdr:col>15</xdr:col>
      <xdr:colOff>419100</xdr:colOff>
      <xdr:row>46</xdr:row>
      <xdr:rowOff>57150</xdr:rowOff>
    </xdr:to>
    <xdr:sp macro="" textlink="">
      <xdr:nvSpPr>
        <xdr:cNvPr id="5" name="TextBox 4"/>
        <xdr:cNvSpPr txBox="1"/>
      </xdr:nvSpPr>
      <xdr:spPr>
        <a:xfrm>
          <a:off x="10315575" y="4342130"/>
          <a:ext cx="4514850" cy="934720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500">
              <a:solidFill>
                <a:srgbClr val="FF0000"/>
              </a:solidFill>
            </a:rPr>
            <a:t>นำเงินงบประมาณที่จะเบิกจ่ายจริงในช่วงเดือน</a:t>
          </a:r>
          <a:r>
            <a:rPr lang="th-TH" sz="1500" baseline="0">
              <a:solidFill>
                <a:srgbClr val="FF0000"/>
              </a:solidFill>
            </a:rPr>
            <a:t>เมษายน - กันยายน 2564 กรอกลงช่อง </a:t>
          </a:r>
          <a:r>
            <a:rPr lang="en-US" sz="1500" baseline="0">
              <a:solidFill>
                <a:srgbClr val="FF0000"/>
              </a:solidFill>
            </a:rPr>
            <a:t>'</a:t>
          </a:r>
          <a:r>
            <a:rPr lang="th-TH" sz="1500" baseline="0">
              <a:solidFill>
                <a:srgbClr val="FF0000"/>
              </a:solidFill>
            </a:rPr>
            <a:t>แผนปรับใหม่รายเดือน</a:t>
          </a:r>
          <a:r>
            <a:rPr lang="en-US" sz="1500" baseline="0">
              <a:solidFill>
                <a:srgbClr val="FF0000"/>
              </a:solidFill>
            </a:rPr>
            <a:t>'</a:t>
          </a:r>
          <a:r>
            <a:rPr lang="th-TH" sz="1500" baseline="0">
              <a:solidFill>
                <a:srgbClr val="FF0000"/>
              </a:solidFill>
            </a:rPr>
            <a:t> ของแต่ละเดือน</a:t>
          </a:r>
          <a:endParaRPr lang="en-US" sz="15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60"/>
  <sheetViews>
    <sheetView tabSelected="1" zoomScale="70" zoomScaleNormal="70" workbookViewId="0">
      <selection activeCell="J13" sqref="J13"/>
    </sheetView>
  </sheetViews>
  <sheetFormatPr defaultColWidth="9.125" defaultRowHeight="15" x14ac:dyDescent="0.25"/>
  <cols>
    <col min="1" max="1" width="22.375" style="5" customWidth="1"/>
    <col min="2" max="2" width="13.625" style="5" customWidth="1"/>
    <col min="3" max="3" width="14" style="5" hidden="1" customWidth="1"/>
    <col min="4" max="4" width="19.25" style="5" customWidth="1"/>
    <col min="5" max="9" width="11.75" style="5" customWidth="1"/>
    <col min="10" max="10" width="11.75" style="119" customWidth="1"/>
    <col min="11" max="16" width="11.75" style="5" customWidth="1"/>
    <col min="17" max="17" width="14.625" style="5" customWidth="1"/>
    <col min="18" max="19" width="13.875" style="5" customWidth="1"/>
    <col min="20" max="20" width="17.25" style="5" customWidth="1"/>
    <col min="21" max="16384" width="9.125" style="5"/>
  </cols>
  <sheetData>
    <row r="1" spans="1:21" ht="10.5" customHeight="1" x14ac:dyDescent="0.25"/>
    <row r="2" spans="1:21" ht="27.75" customHeight="1" x14ac:dyDescent="0.4">
      <c r="A2" s="132" t="s">
        <v>64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</row>
    <row r="3" spans="1:21" ht="21.95" customHeight="1" x14ac:dyDescent="0.4">
      <c r="A3" s="132" t="s">
        <v>0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</row>
    <row r="4" spans="1:21" ht="26.25" customHeight="1" x14ac:dyDescent="0.4">
      <c r="A4" s="93"/>
      <c r="T4" s="124" t="s">
        <v>66</v>
      </c>
    </row>
    <row r="5" spans="1:21" ht="34.5" customHeight="1" x14ac:dyDescent="0.25">
      <c r="A5" s="148" t="s">
        <v>2</v>
      </c>
      <c r="B5" s="133" t="s">
        <v>67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5"/>
    </row>
    <row r="6" spans="1:21" ht="44.25" customHeight="1" x14ac:dyDescent="0.25">
      <c r="A6" s="149"/>
      <c r="B6" s="153" t="s">
        <v>3</v>
      </c>
      <c r="C6" s="157" t="s">
        <v>4</v>
      </c>
      <c r="D6" s="137" t="s">
        <v>5</v>
      </c>
      <c r="E6" s="136" t="s">
        <v>6</v>
      </c>
      <c r="F6" s="137"/>
      <c r="G6" s="137"/>
      <c r="H6" s="136" t="s">
        <v>7</v>
      </c>
      <c r="I6" s="137"/>
      <c r="J6" s="138"/>
      <c r="K6" s="139" t="s">
        <v>8</v>
      </c>
      <c r="L6" s="137"/>
      <c r="M6" s="137"/>
      <c r="N6" s="136" t="s">
        <v>9</v>
      </c>
      <c r="O6" s="137"/>
      <c r="P6" s="137"/>
      <c r="Q6" s="140" t="s">
        <v>65</v>
      </c>
      <c r="R6" s="142" t="s">
        <v>10</v>
      </c>
      <c r="S6" s="142" t="s">
        <v>11</v>
      </c>
      <c r="T6" s="144" t="s">
        <v>12</v>
      </c>
    </row>
    <row r="7" spans="1:21" ht="24" customHeight="1" x14ac:dyDescent="0.25">
      <c r="A7" s="150"/>
      <c r="B7" s="154"/>
      <c r="C7" s="158"/>
      <c r="D7" s="137"/>
      <c r="E7" s="94">
        <v>24016</v>
      </c>
      <c r="F7" s="94">
        <v>24047</v>
      </c>
      <c r="G7" s="94">
        <v>24077</v>
      </c>
      <c r="H7" s="94">
        <v>24108</v>
      </c>
      <c r="I7" s="94">
        <v>24139</v>
      </c>
      <c r="J7" s="94">
        <v>24167</v>
      </c>
      <c r="K7" s="118">
        <v>24198</v>
      </c>
      <c r="L7" s="94">
        <v>24228</v>
      </c>
      <c r="M7" s="94">
        <v>24259</v>
      </c>
      <c r="N7" s="94">
        <v>24289</v>
      </c>
      <c r="O7" s="94">
        <v>24320</v>
      </c>
      <c r="P7" s="94">
        <v>24351</v>
      </c>
      <c r="Q7" s="141"/>
      <c r="R7" s="143"/>
      <c r="S7" s="143"/>
      <c r="T7" s="145"/>
    </row>
    <row r="8" spans="1:21" s="1" customFormat="1" ht="24" customHeight="1" x14ac:dyDescent="0.25">
      <c r="A8" s="9" t="s">
        <v>13</v>
      </c>
      <c r="B8" s="35"/>
      <c r="C8" s="35"/>
      <c r="D8" s="16" t="s">
        <v>14</v>
      </c>
      <c r="E8" s="98"/>
      <c r="F8" s="98"/>
      <c r="G8" s="98"/>
      <c r="H8" s="98"/>
      <c r="I8" s="98"/>
      <c r="J8" s="98"/>
      <c r="K8" s="74"/>
      <c r="L8" s="75"/>
      <c r="M8" s="75"/>
      <c r="N8" s="75"/>
      <c r="O8" s="75"/>
      <c r="P8" s="129"/>
      <c r="Q8" s="161"/>
      <c r="R8" s="163"/>
      <c r="S8" s="112"/>
      <c r="T8" s="161">
        <f>Q8+R8+S9</f>
        <v>0</v>
      </c>
    </row>
    <row r="9" spans="1:21" s="1" customFormat="1" ht="24" customHeight="1" x14ac:dyDescent="0.25">
      <c r="A9" s="13"/>
      <c r="B9" s="14"/>
      <c r="C9" s="15"/>
      <c r="D9" s="16" t="s">
        <v>15</v>
      </c>
      <c r="E9" s="17"/>
      <c r="F9" s="17"/>
      <c r="G9" s="17"/>
      <c r="H9" s="18"/>
      <c r="I9" s="18"/>
      <c r="J9" s="60"/>
      <c r="K9" s="60"/>
      <c r="L9" s="17"/>
      <c r="M9" s="17"/>
      <c r="N9" s="17"/>
      <c r="O9" s="17"/>
      <c r="P9" s="17"/>
      <c r="Q9" s="162"/>
      <c r="R9" s="164"/>
      <c r="S9" s="113"/>
      <c r="T9" s="162"/>
    </row>
    <row r="10" spans="1:21" s="2" customFormat="1" ht="20.25" customHeight="1" x14ac:dyDescent="0.25">
      <c r="A10" s="19"/>
      <c r="B10" s="20"/>
      <c r="C10" s="20"/>
      <c r="D10" s="16" t="s">
        <v>16</v>
      </c>
      <c r="E10" s="21"/>
      <c r="F10" s="22"/>
      <c r="G10" s="22"/>
      <c r="H10" s="22"/>
      <c r="I10" s="22"/>
      <c r="J10" s="78"/>
      <c r="K10" s="78"/>
      <c r="L10" s="81"/>
      <c r="M10" s="81"/>
      <c r="N10" s="81"/>
      <c r="O10" s="81"/>
      <c r="P10" s="82"/>
      <c r="Q10" s="117"/>
      <c r="R10" s="89"/>
      <c r="S10" s="111"/>
      <c r="T10" s="117"/>
    </row>
    <row r="11" spans="1:21" s="1" customFormat="1" ht="24" customHeight="1" x14ac:dyDescent="0.25">
      <c r="A11" s="9" t="s">
        <v>17</v>
      </c>
      <c r="B11" s="95"/>
      <c r="C11" s="10"/>
      <c r="D11" s="11" t="s">
        <v>14</v>
      </c>
      <c r="E11" s="96"/>
      <c r="F11" s="96"/>
      <c r="G11" s="96"/>
      <c r="H11" s="96"/>
      <c r="I11" s="96"/>
      <c r="J11" s="125">
        <f>J14+J17+J20+J23</f>
        <v>0</v>
      </c>
      <c r="K11" s="125">
        <f>K14+K17+K20+K23</f>
        <v>0</v>
      </c>
      <c r="L11" s="125">
        <f t="shared" ref="L11:P11" si="0">L14+L17+L20+L23</f>
        <v>0</v>
      </c>
      <c r="M11" s="125">
        <f t="shared" si="0"/>
        <v>0</v>
      </c>
      <c r="N11" s="125">
        <f t="shared" si="0"/>
        <v>0</v>
      </c>
      <c r="O11" s="125">
        <f t="shared" si="0"/>
        <v>0</v>
      </c>
      <c r="P11" s="125">
        <f t="shared" si="0"/>
        <v>0</v>
      </c>
      <c r="Q11" s="159">
        <f>SUM(E11:P11)</f>
        <v>0</v>
      </c>
      <c r="R11" s="165"/>
      <c r="S11" s="109"/>
      <c r="T11" s="161">
        <f>Q11+R11</f>
        <v>0</v>
      </c>
    </row>
    <row r="12" spans="1:21" s="1" customFormat="1" ht="24" customHeight="1" x14ac:dyDescent="0.25">
      <c r="A12" s="24"/>
      <c r="B12" s="25"/>
      <c r="C12" s="25"/>
      <c r="D12" s="16" t="s">
        <v>15</v>
      </c>
      <c r="E12" s="114"/>
      <c r="F12" s="114"/>
      <c r="G12" s="114"/>
      <c r="H12" s="114"/>
      <c r="I12" s="131" t="s">
        <v>68</v>
      </c>
      <c r="J12" s="126" t="e">
        <f>J11+I12</f>
        <v>#VALUE!</v>
      </c>
      <c r="K12" s="126" t="e">
        <f>K11+J12</f>
        <v>#VALUE!</v>
      </c>
      <c r="L12" s="33" t="e">
        <f>L11+K12</f>
        <v>#VALUE!</v>
      </c>
      <c r="M12" s="33" t="e">
        <f>M11+L12</f>
        <v>#VALUE!</v>
      </c>
      <c r="N12" s="33" t="e">
        <f t="shared" ref="N12" si="1">N11+M12</f>
        <v>#VALUE!</v>
      </c>
      <c r="O12" s="33" t="e">
        <f>O11+N12</f>
        <v>#VALUE!</v>
      </c>
      <c r="P12" s="33" t="e">
        <f>P11+O12</f>
        <v>#VALUE!</v>
      </c>
      <c r="Q12" s="160"/>
      <c r="R12" s="166"/>
      <c r="S12" s="110"/>
      <c r="T12" s="162"/>
    </row>
    <row r="13" spans="1:21" s="2" customFormat="1" ht="24" customHeight="1" x14ac:dyDescent="0.25">
      <c r="A13" s="19"/>
      <c r="B13" s="27"/>
      <c r="C13" s="27"/>
      <c r="D13" s="16" t="s">
        <v>16</v>
      </c>
      <c r="E13" s="21"/>
      <c r="F13" s="22"/>
      <c r="G13" s="22"/>
      <c r="H13" s="22"/>
      <c r="I13" s="37" t="e">
        <f>I12/B11</f>
        <v>#VALUE!</v>
      </c>
      <c r="J13" s="37" t="e">
        <f>J12/$B11</f>
        <v>#VALUE!</v>
      </c>
      <c r="K13" s="37" t="e">
        <f>K12/$B11</f>
        <v>#VALUE!</v>
      </c>
      <c r="L13" s="21" t="e">
        <f>L12/$B11</f>
        <v>#VALUE!</v>
      </c>
      <c r="M13" s="37" t="e">
        <f>M12/$B11</f>
        <v>#VALUE!</v>
      </c>
      <c r="N13" s="37" t="e">
        <f t="shared" ref="N13:P13" si="2">N12/$B11</f>
        <v>#VALUE!</v>
      </c>
      <c r="O13" s="37" t="e">
        <f t="shared" si="2"/>
        <v>#VALUE!</v>
      </c>
      <c r="P13" s="37" t="e">
        <f t="shared" si="2"/>
        <v>#VALUE!</v>
      </c>
      <c r="Q13" s="117"/>
      <c r="R13" s="89"/>
      <c r="S13" s="111"/>
      <c r="T13" s="117"/>
    </row>
    <row r="14" spans="1:21" s="1" customFormat="1" ht="24" customHeight="1" x14ac:dyDescent="0.25">
      <c r="A14" s="28" t="s">
        <v>18</v>
      </c>
      <c r="B14" s="95"/>
      <c r="C14" s="29"/>
      <c r="D14" s="16" t="s">
        <v>14</v>
      </c>
      <c r="E14" s="98"/>
      <c r="F14" s="98"/>
      <c r="G14" s="98"/>
      <c r="H14" s="98"/>
      <c r="I14" s="98"/>
      <c r="J14" s="121"/>
      <c r="K14" s="127"/>
      <c r="L14" s="116"/>
      <c r="M14" s="116"/>
      <c r="N14" s="116"/>
      <c r="O14" s="116"/>
      <c r="P14" s="116"/>
      <c r="Q14" s="159">
        <f>SUM(E14:P14)</f>
        <v>0</v>
      </c>
      <c r="R14" s="165"/>
      <c r="S14" s="109"/>
      <c r="T14" s="161">
        <f>Q14+R14</f>
        <v>0</v>
      </c>
    </row>
    <row r="15" spans="1:21" s="1" customFormat="1" ht="24" customHeight="1" x14ac:dyDescent="0.25">
      <c r="A15" s="13"/>
      <c r="B15" s="30"/>
      <c r="C15" s="30"/>
      <c r="D15" s="16" t="s">
        <v>15</v>
      </c>
      <c r="E15" s="97"/>
      <c r="F15" s="97"/>
      <c r="G15" s="97"/>
      <c r="H15" s="97"/>
      <c r="I15" s="123"/>
      <c r="J15" s="126">
        <f>J14+I15</f>
        <v>0</v>
      </c>
      <c r="K15" s="126">
        <f t="shared" ref="K15:P15" si="3">K14+J15</f>
        <v>0</v>
      </c>
      <c r="L15" s="33">
        <f t="shared" si="3"/>
        <v>0</v>
      </c>
      <c r="M15" s="33">
        <f t="shared" si="3"/>
        <v>0</v>
      </c>
      <c r="N15" s="33">
        <f t="shared" si="3"/>
        <v>0</v>
      </c>
      <c r="O15" s="33">
        <f t="shared" si="3"/>
        <v>0</v>
      </c>
      <c r="P15" s="33">
        <f t="shared" si="3"/>
        <v>0</v>
      </c>
      <c r="Q15" s="160"/>
      <c r="R15" s="166"/>
      <c r="S15" s="110"/>
      <c r="T15" s="162"/>
    </row>
    <row r="16" spans="1:21" s="1" customFormat="1" ht="24" customHeight="1" x14ac:dyDescent="0.25">
      <c r="A16" s="13"/>
      <c r="B16" s="30"/>
      <c r="C16" s="30"/>
      <c r="D16" s="16" t="s">
        <v>16</v>
      </c>
      <c r="E16" s="22"/>
      <c r="F16" s="22"/>
      <c r="G16" s="22"/>
      <c r="H16" s="22"/>
      <c r="I16" s="37" t="e">
        <f>I15/B14</f>
        <v>#DIV/0!</v>
      </c>
      <c r="J16" s="37" t="e">
        <f>J15/$B14</f>
        <v>#DIV/0!</v>
      </c>
      <c r="K16" s="37" t="e">
        <f>K15/$B14</f>
        <v>#DIV/0!</v>
      </c>
      <c r="L16" s="21" t="e">
        <f>L15/$B14</f>
        <v>#DIV/0!</v>
      </c>
      <c r="M16" s="37" t="e">
        <f>M15/$B14</f>
        <v>#DIV/0!</v>
      </c>
      <c r="N16" s="37" t="e">
        <f t="shared" ref="N16" si="4">N15/$B14</f>
        <v>#DIV/0!</v>
      </c>
      <c r="O16" s="37" t="e">
        <f t="shared" ref="O16" si="5">O15/$B14</f>
        <v>#DIV/0!</v>
      </c>
      <c r="P16" s="37" t="e">
        <f t="shared" ref="P16" si="6">P15/$B14</f>
        <v>#DIV/0!</v>
      </c>
      <c r="Q16" s="117"/>
      <c r="R16" s="89"/>
      <c r="S16" s="111"/>
      <c r="T16" s="117"/>
    </row>
    <row r="17" spans="1:20" s="1" customFormat="1" ht="24" customHeight="1" x14ac:dyDescent="0.25">
      <c r="A17" s="28" t="s">
        <v>19</v>
      </c>
      <c r="B17" s="95"/>
      <c r="C17" s="29"/>
      <c r="D17" s="16" t="s">
        <v>14</v>
      </c>
      <c r="E17" s="98"/>
      <c r="F17" s="98"/>
      <c r="G17" s="98"/>
      <c r="H17" s="98"/>
      <c r="I17" s="98"/>
      <c r="J17" s="121"/>
      <c r="K17" s="127"/>
      <c r="L17" s="116"/>
      <c r="M17" s="116"/>
      <c r="N17" s="116"/>
      <c r="O17" s="116"/>
      <c r="P17" s="116"/>
      <c r="Q17" s="159">
        <f>SUM(E17:P17)</f>
        <v>0</v>
      </c>
      <c r="R17" s="165"/>
      <c r="S17" s="109"/>
      <c r="T17" s="161">
        <f>Q17+R17</f>
        <v>0</v>
      </c>
    </row>
    <row r="18" spans="1:20" s="1" customFormat="1" ht="24" customHeight="1" x14ac:dyDescent="0.25">
      <c r="A18" s="13"/>
      <c r="B18" s="30"/>
      <c r="C18" s="30"/>
      <c r="D18" s="16" t="s">
        <v>15</v>
      </c>
      <c r="E18" s="97"/>
      <c r="F18" s="97"/>
      <c r="G18" s="97"/>
      <c r="H18" s="97"/>
      <c r="I18" s="97"/>
      <c r="J18" s="126">
        <f t="shared" ref="J18:P18" si="7">J17+I18</f>
        <v>0</v>
      </c>
      <c r="K18" s="126">
        <f t="shared" si="7"/>
        <v>0</v>
      </c>
      <c r="L18" s="33">
        <f t="shared" si="7"/>
        <v>0</v>
      </c>
      <c r="M18" s="33">
        <f t="shared" si="7"/>
        <v>0</v>
      </c>
      <c r="N18" s="33">
        <f t="shared" si="7"/>
        <v>0</v>
      </c>
      <c r="O18" s="33">
        <f t="shared" si="7"/>
        <v>0</v>
      </c>
      <c r="P18" s="33">
        <f t="shared" si="7"/>
        <v>0</v>
      </c>
      <c r="Q18" s="160"/>
      <c r="R18" s="166"/>
      <c r="S18" s="110"/>
      <c r="T18" s="162"/>
    </row>
    <row r="19" spans="1:20" s="1" customFormat="1" ht="24" customHeight="1" x14ac:dyDescent="0.25">
      <c r="A19" s="13"/>
      <c r="B19" s="30"/>
      <c r="C19" s="30"/>
      <c r="D19" s="16" t="s">
        <v>16</v>
      </c>
      <c r="E19" s="22"/>
      <c r="F19" s="22"/>
      <c r="G19" s="22"/>
      <c r="H19" s="22"/>
      <c r="I19" s="37" t="e">
        <f>I18/B17</f>
        <v>#DIV/0!</v>
      </c>
      <c r="J19" s="37" t="e">
        <f>J18/$B17</f>
        <v>#DIV/0!</v>
      </c>
      <c r="K19" s="37" t="e">
        <f>K18/$B17</f>
        <v>#DIV/0!</v>
      </c>
      <c r="L19" s="21" t="e">
        <f>L18/$B17</f>
        <v>#DIV/0!</v>
      </c>
      <c r="M19" s="37" t="e">
        <f>M18/$B17</f>
        <v>#DIV/0!</v>
      </c>
      <c r="N19" s="37" t="e">
        <f t="shared" ref="N19" si="8">N18/$B17</f>
        <v>#DIV/0!</v>
      </c>
      <c r="O19" s="37" t="e">
        <f t="shared" ref="O19" si="9">O18/$B17</f>
        <v>#DIV/0!</v>
      </c>
      <c r="P19" s="37" t="e">
        <f t="shared" ref="P19" si="10">P18/$B17</f>
        <v>#DIV/0!</v>
      </c>
      <c r="Q19" s="117"/>
      <c r="R19" s="89"/>
      <c r="S19" s="111"/>
      <c r="T19" s="117"/>
    </row>
    <row r="20" spans="1:20" s="1" customFormat="1" ht="24" customHeight="1" x14ac:dyDescent="0.25">
      <c r="A20" s="28" t="s">
        <v>20</v>
      </c>
      <c r="B20" s="95"/>
      <c r="C20" s="29"/>
      <c r="D20" s="16" t="s">
        <v>14</v>
      </c>
      <c r="E20" s="98"/>
      <c r="F20" s="98"/>
      <c r="G20" s="98"/>
      <c r="H20" s="98"/>
      <c r="I20" s="98"/>
      <c r="J20" s="121"/>
      <c r="K20" s="127"/>
      <c r="L20" s="116"/>
      <c r="M20" s="116"/>
      <c r="N20" s="116"/>
      <c r="O20" s="116"/>
      <c r="P20" s="116"/>
      <c r="Q20" s="159">
        <f>SUM(E20:P20)</f>
        <v>0</v>
      </c>
      <c r="R20" s="165"/>
      <c r="S20" s="109"/>
      <c r="T20" s="161">
        <f>Q20+R20</f>
        <v>0</v>
      </c>
    </row>
    <row r="21" spans="1:20" s="1" customFormat="1" ht="24" customHeight="1" x14ac:dyDescent="0.25">
      <c r="A21" s="13"/>
      <c r="B21" s="30"/>
      <c r="C21" s="30"/>
      <c r="D21" s="16" t="s">
        <v>15</v>
      </c>
      <c r="E21" s="97"/>
      <c r="F21" s="97"/>
      <c r="G21" s="97"/>
      <c r="H21" s="97"/>
      <c r="I21" s="97"/>
      <c r="J21" s="126">
        <f t="shared" ref="J21:P21" si="11">J20+I21</f>
        <v>0</v>
      </c>
      <c r="K21" s="126">
        <f t="shared" si="11"/>
        <v>0</v>
      </c>
      <c r="L21" s="33">
        <f t="shared" si="11"/>
        <v>0</v>
      </c>
      <c r="M21" s="33">
        <f t="shared" si="11"/>
        <v>0</v>
      </c>
      <c r="N21" s="33">
        <f t="shared" si="11"/>
        <v>0</v>
      </c>
      <c r="O21" s="33">
        <f t="shared" si="11"/>
        <v>0</v>
      </c>
      <c r="P21" s="33">
        <f t="shared" si="11"/>
        <v>0</v>
      </c>
      <c r="Q21" s="160"/>
      <c r="R21" s="166"/>
      <c r="S21" s="110"/>
      <c r="T21" s="162"/>
    </row>
    <row r="22" spans="1:20" s="1" customFormat="1" ht="24" customHeight="1" x14ac:dyDescent="0.25">
      <c r="A22" s="13"/>
      <c r="B22" s="30"/>
      <c r="C22" s="30"/>
      <c r="D22" s="16" t="s">
        <v>16</v>
      </c>
      <c r="E22" s="22"/>
      <c r="F22" s="22"/>
      <c r="G22" s="22"/>
      <c r="H22" s="22"/>
      <c r="I22" s="37" t="e">
        <f>I21/B20</f>
        <v>#DIV/0!</v>
      </c>
      <c r="J22" s="37" t="e">
        <f>J21/$B20</f>
        <v>#DIV/0!</v>
      </c>
      <c r="K22" s="37" t="e">
        <f>K21/$B20</f>
        <v>#DIV/0!</v>
      </c>
      <c r="L22" s="21" t="e">
        <f>L21/$B20</f>
        <v>#DIV/0!</v>
      </c>
      <c r="M22" s="37" t="e">
        <f>M21/$B20</f>
        <v>#DIV/0!</v>
      </c>
      <c r="N22" s="37" t="e">
        <f t="shared" ref="N22" si="12">N21/$B20</f>
        <v>#DIV/0!</v>
      </c>
      <c r="O22" s="37" t="e">
        <f t="shared" ref="O22" si="13">O21/$B20</f>
        <v>#DIV/0!</v>
      </c>
      <c r="P22" s="37" t="e">
        <f t="shared" ref="P22" si="14">P21/$B20</f>
        <v>#DIV/0!</v>
      </c>
      <c r="Q22" s="117"/>
      <c r="R22" s="89"/>
      <c r="S22" s="111"/>
      <c r="T22" s="117"/>
    </row>
    <row r="23" spans="1:20" s="1" customFormat="1" ht="24" customHeight="1" x14ac:dyDescent="0.25">
      <c r="A23" s="28" t="s">
        <v>21</v>
      </c>
      <c r="B23" s="95"/>
      <c r="C23" s="29"/>
      <c r="D23" s="16" t="s">
        <v>14</v>
      </c>
      <c r="E23" s="98"/>
      <c r="F23" s="98"/>
      <c r="G23" s="98"/>
      <c r="H23" s="98"/>
      <c r="I23" s="98"/>
      <c r="J23" s="121"/>
      <c r="K23" s="127"/>
      <c r="L23" s="116"/>
      <c r="M23" s="116"/>
      <c r="N23" s="116"/>
      <c r="O23" s="116"/>
      <c r="P23" s="116"/>
      <c r="Q23" s="159">
        <f>SUM(E23:P23)</f>
        <v>0</v>
      </c>
      <c r="R23" s="165"/>
      <c r="S23" s="109"/>
      <c r="T23" s="161">
        <f>Q23+R23</f>
        <v>0</v>
      </c>
    </row>
    <row r="24" spans="1:20" s="1" customFormat="1" ht="24" customHeight="1" x14ac:dyDescent="0.25">
      <c r="A24" s="13"/>
      <c r="B24" s="30"/>
      <c r="C24" s="30"/>
      <c r="D24" s="16" t="s">
        <v>15</v>
      </c>
      <c r="E24" s="97"/>
      <c r="F24" s="97"/>
      <c r="G24" s="97"/>
      <c r="H24" s="97"/>
      <c r="I24" s="97"/>
      <c r="J24" s="126">
        <f t="shared" ref="J24:P24" si="15">J23+I24</f>
        <v>0</v>
      </c>
      <c r="K24" s="126">
        <f t="shared" si="15"/>
        <v>0</v>
      </c>
      <c r="L24" s="33">
        <f t="shared" si="15"/>
        <v>0</v>
      </c>
      <c r="M24" s="33">
        <f t="shared" si="15"/>
        <v>0</v>
      </c>
      <c r="N24" s="33">
        <f t="shared" si="15"/>
        <v>0</v>
      </c>
      <c r="O24" s="33">
        <f t="shared" si="15"/>
        <v>0</v>
      </c>
      <c r="P24" s="33">
        <f t="shared" si="15"/>
        <v>0</v>
      </c>
      <c r="Q24" s="160"/>
      <c r="R24" s="166"/>
      <c r="S24" s="110"/>
      <c r="T24" s="162"/>
    </row>
    <row r="25" spans="1:20" s="1" customFormat="1" ht="24" customHeight="1" x14ac:dyDescent="0.25">
      <c r="A25" s="13"/>
      <c r="B25" s="30"/>
      <c r="C25" s="30"/>
      <c r="D25" s="16" t="s">
        <v>16</v>
      </c>
      <c r="E25" s="22"/>
      <c r="F25" s="22"/>
      <c r="G25" s="22"/>
      <c r="H25" s="22"/>
      <c r="I25" s="37" t="e">
        <f>I24/B23</f>
        <v>#DIV/0!</v>
      </c>
      <c r="J25" s="37" t="e">
        <f>J24/$B23</f>
        <v>#DIV/0!</v>
      </c>
      <c r="K25" s="37" t="e">
        <f>K24/$B23</f>
        <v>#DIV/0!</v>
      </c>
      <c r="L25" s="21" t="e">
        <f>L24/$B23</f>
        <v>#DIV/0!</v>
      </c>
      <c r="M25" s="37" t="e">
        <f>M24/$B23</f>
        <v>#DIV/0!</v>
      </c>
      <c r="N25" s="37" t="e">
        <f t="shared" ref="N25" si="16">N24/$B23</f>
        <v>#DIV/0!</v>
      </c>
      <c r="O25" s="37" t="e">
        <f t="shared" ref="O25" si="17">O24/$B23</f>
        <v>#DIV/0!</v>
      </c>
      <c r="P25" s="37" t="e">
        <f t="shared" ref="P25" si="18">P24/$B23</f>
        <v>#DIV/0!</v>
      </c>
      <c r="Q25" s="117"/>
      <c r="R25" s="89"/>
      <c r="S25" s="111"/>
      <c r="T25" s="117"/>
    </row>
    <row r="26" spans="1:20" s="1" customFormat="1" ht="24" customHeight="1" x14ac:dyDescent="0.25">
      <c r="A26" s="31" t="s">
        <v>22</v>
      </c>
      <c r="B26" s="95">
        <f>B29+B32</f>
        <v>0</v>
      </c>
      <c r="C26" s="10"/>
      <c r="D26" s="11" t="s">
        <v>14</v>
      </c>
      <c r="E26" s="96"/>
      <c r="F26" s="96"/>
      <c r="G26" s="96"/>
      <c r="H26" s="96"/>
      <c r="I26" s="128">
        <f>I29+I32</f>
        <v>0</v>
      </c>
      <c r="J26" s="128">
        <f>J29+J32</f>
        <v>0</v>
      </c>
      <c r="K26" s="128">
        <f>K29+K32</f>
        <v>0</v>
      </c>
      <c r="L26" s="128">
        <f t="shared" ref="L26:P26" si="19">L29+L32</f>
        <v>0</v>
      </c>
      <c r="M26" s="128">
        <f t="shared" si="19"/>
        <v>0</v>
      </c>
      <c r="N26" s="128">
        <f t="shared" si="19"/>
        <v>0</v>
      </c>
      <c r="O26" s="128">
        <f t="shared" si="19"/>
        <v>0</v>
      </c>
      <c r="P26" s="128">
        <f t="shared" si="19"/>
        <v>0</v>
      </c>
      <c r="Q26" s="159">
        <f>SUM(E26:P26)</f>
        <v>0</v>
      </c>
      <c r="R26" s="165"/>
      <c r="S26" s="109"/>
      <c r="T26" s="161">
        <f>Q26+R26</f>
        <v>0</v>
      </c>
    </row>
    <row r="27" spans="1:20" s="1" customFormat="1" ht="24" customHeight="1" x14ac:dyDescent="0.25">
      <c r="A27" s="24"/>
      <c r="B27" s="15"/>
      <c r="C27" s="15"/>
      <c r="D27" s="16" t="s">
        <v>15</v>
      </c>
      <c r="E27" s="115"/>
      <c r="F27" s="115"/>
      <c r="G27" s="115"/>
      <c r="H27" s="115"/>
      <c r="I27" s="122" t="s">
        <v>68</v>
      </c>
      <c r="J27" s="126" t="e">
        <f>J26+I27</f>
        <v>#VALUE!</v>
      </c>
      <c r="K27" s="126" t="e">
        <f>K26+J27</f>
        <v>#VALUE!</v>
      </c>
      <c r="L27" s="33" t="e">
        <f>L26+K27</f>
        <v>#VALUE!</v>
      </c>
      <c r="M27" s="33" t="e">
        <f>M26+L27</f>
        <v>#VALUE!</v>
      </c>
      <c r="N27" s="33" t="e">
        <f t="shared" ref="N27" si="20">N26+M27</f>
        <v>#VALUE!</v>
      </c>
      <c r="O27" s="33" t="e">
        <f>O26+N27</f>
        <v>#VALUE!</v>
      </c>
      <c r="P27" s="33" t="e">
        <f>P26+O27</f>
        <v>#VALUE!</v>
      </c>
      <c r="Q27" s="160"/>
      <c r="R27" s="166"/>
      <c r="S27" s="110"/>
      <c r="T27" s="162"/>
    </row>
    <row r="28" spans="1:20" s="1" customFormat="1" ht="24" customHeight="1" x14ac:dyDescent="0.25">
      <c r="A28" s="13"/>
      <c r="B28" s="14"/>
      <c r="C28" s="14"/>
      <c r="D28" s="16" t="s">
        <v>16</v>
      </c>
      <c r="E28" s="33"/>
      <c r="F28" s="33"/>
      <c r="G28" s="33"/>
      <c r="H28" s="33"/>
      <c r="I28" s="37" t="e">
        <f>I27/B26</f>
        <v>#VALUE!</v>
      </c>
      <c r="J28" s="37" t="e">
        <f>J27/$B26</f>
        <v>#VALUE!</v>
      </c>
      <c r="K28" s="37" t="e">
        <f>K27/$B26</f>
        <v>#VALUE!</v>
      </c>
      <c r="L28" s="21" t="e">
        <f>L27/$B26</f>
        <v>#VALUE!</v>
      </c>
      <c r="M28" s="37" t="e">
        <f>M27/$B26</f>
        <v>#VALUE!</v>
      </c>
      <c r="N28" s="37" t="e">
        <f t="shared" ref="N28" si="21">N27/$B26</f>
        <v>#VALUE!</v>
      </c>
      <c r="O28" s="37" t="e">
        <f t="shared" ref="O28" si="22">O27/$B26</f>
        <v>#VALUE!</v>
      </c>
      <c r="P28" s="37" t="e">
        <f t="shared" ref="P28" si="23">P27/$B26</f>
        <v>#VALUE!</v>
      </c>
      <c r="Q28" s="117"/>
      <c r="R28" s="89"/>
      <c r="S28" s="111"/>
      <c r="T28" s="117"/>
    </row>
    <row r="29" spans="1:20" s="1" customFormat="1" ht="24" customHeight="1" x14ac:dyDescent="0.25">
      <c r="A29" s="34" t="s">
        <v>23</v>
      </c>
      <c r="B29" s="95"/>
      <c r="C29" s="35"/>
      <c r="D29" s="16" t="s">
        <v>14</v>
      </c>
      <c r="E29" s="98"/>
      <c r="F29" s="98"/>
      <c r="G29" s="98"/>
      <c r="H29" s="98"/>
      <c r="I29" s="121"/>
      <c r="J29" s="121"/>
      <c r="K29" s="105"/>
      <c r="L29" s="106"/>
      <c r="M29" s="106"/>
      <c r="N29" s="106"/>
      <c r="O29" s="106"/>
      <c r="P29" s="106"/>
      <c r="Q29" s="159">
        <f>SUM(E29:P29)</f>
        <v>0</v>
      </c>
      <c r="R29" s="165"/>
      <c r="S29" s="109"/>
      <c r="T29" s="161">
        <f>Q29+R29</f>
        <v>0</v>
      </c>
    </row>
    <row r="30" spans="1:20" s="1" customFormat="1" ht="24" customHeight="1" x14ac:dyDescent="0.25">
      <c r="A30" s="13"/>
      <c r="B30" s="14"/>
      <c r="C30" s="14"/>
      <c r="D30" s="16" t="s">
        <v>15</v>
      </c>
      <c r="E30" s="107"/>
      <c r="F30" s="107"/>
      <c r="G30" s="116"/>
      <c r="H30" s="116"/>
      <c r="I30" s="122" t="s">
        <v>68</v>
      </c>
      <c r="J30" s="60" t="e">
        <f>J29+I30</f>
        <v>#VALUE!</v>
      </c>
      <c r="K30" s="60" t="e">
        <f>K29+J30</f>
        <v>#VALUE!</v>
      </c>
      <c r="L30" s="17" t="e">
        <f>L29+K30</f>
        <v>#VALUE!</v>
      </c>
      <c r="M30" s="17" t="e">
        <f>M29+L30</f>
        <v>#VALUE!</v>
      </c>
      <c r="N30" s="17" t="e">
        <f t="shared" ref="N30" si="24">N29+M30</f>
        <v>#VALUE!</v>
      </c>
      <c r="O30" s="17" t="e">
        <f>O29+N30</f>
        <v>#VALUE!</v>
      </c>
      <c r="P30" s="17" t="e">
        <f>P29+O30</f>
        <v>#VALUE!</v>
      </c>
      <c r="Q30" s="160"/>
      <c r="R30" s="166"/>
      <c r="S30" s="110"/>
      <c r="T30" s="162"/>
    </row>
    <row r="31" spans="1:20" s="1" customFormat="1" ht="24" customHeight="1" x14ac:dyDescent="0.25">
      <c r="A31" s="13"/>
      <c r="B31" s="14"/>
      <c r="C31" s="14"/>
      <c r="D31" s="16" t="s">
        <v>16</v>
      </c>
      <c r="E31" s="36"/>
      <c r="F31" s="36"/>
      <c r="G31" s="33"/>
      <c r="H31" s="33"/>
      <c r="I31" s="37" t="e">
        <f>I30/B29</f>
        <v>#VALUE!</v>
      </c>
      <c r="J31" s="37" t="e">
        <f>J30/$B29</f>
        <v>#VALUE!</v>
      </c>
      <c r="K31" s="37" t="e">
        <f>K30/$B29</f>
        <v>#VALUE!</v>
      </c>
      <c r="L31" s="21" t="e">
        <f>L30/$B29</f>
        <v>#VALUE!</v>
      </c>
      <c r="M31" s="37" t="e">
        <f>M30/$B29</f>
        <v>#VALUE!</v>
      </c>
      <c r="N31" s="37" t="e">
        <f t="shared" ref="N31" si="25">N30/$B29</f>
        <v>#VALUE!</v>
      </c>
      <c r="O31" s="37" t="e">
        <f t="shared" ref="O31" si="26">O30/$B29</f>
        <v>#VALUE!</v>
      </c>
      <c r="P31" s="37" t="e">
        <f t="shared" ref="P31" si="27">P30/$B29</f>
        <v>#VALUE!</v>
      </c>
      <c r="Q31" s="117"/>
      <c r="R31" s="89"/>
      <c r="S31" s="111"/>
      <c r="T31" s="117"/>
    </row>
    <row r="32" spans="1:20" s="1" customFormat="1" ht="24" customHeight="1" x14ac:dyDescent="0.25">
      <c r="A32" s="34" t="s">
        <v>24</v>
      </c>
      <c r="B32" s="95"/>
      <c r="C32" s="35"/>
      <c r="D32" s="16" t="s">
        <v>14</v>
      </c>
      <c r="E32" s="98"/>
      <c r="F32" s="98"/>
      <c r="G32" s="98"/>
      <c r="H32" s="98"/>
      <c r="I32" s="121"/>
      <c r="J32" s="121"/>
      <c r="K32" s="105"/>
      <c r="L32" s="106"/>
      <c r="M32" s="106"/>
      <c r="N32" s="106"/>
      <c r="O32" s="106"/>
      <c r="P32" s="106"/>
      <c r="Q32" s="159">
        <f>SUM(E32:P32)</f>
        <v>0</v>
      </c>
      <c r="R32" s="165"/>
      <c r="S32" s="109"/>
      <c r="T32" s="161">
        <f>Q32+R32</f>
        <v>0</v>
      </c>
    </row>
    <row r="33" spans="1:20" s="1" customFormat="1" ht="24" customHeight="1" x14ac:dyDescent="0.25">
      <c r="A33" s="24"/>
      <c r="B33" s="25"/>
      <c r="C33" s="25"/>
      <c r="D33" s="16" t="s">
        <v>15</v>
      </c>
      <c r="E33" s="97"/>
      <c r="F33" s="97"/>
      <c r="G33" s="97"/>
      <c r="H33" s="97"/>
      <c r="I33" s="122" t="s">
        <v>68</v>
      </c>
      <c r="J33" s="60" t="e">
        <f>J32+I33</f>
        <v>#VALUE!</v>
      </c>
      <c r="K33" s="60" t="e">
        <f>K32+J33</f>
        <v>#VALUE!</v>
      </c>
      <c r="L33" s="17" t="e">
        <f>L32+K33</f>
        <v>#VALUE!</v>
      </c>
      <c r="M33" s="17" t="e">
        <f>M32+L33</f>
        <v>#VALUE!</v>
      </c>
      <c r="N33" s="17" t="e">
        <f t="shared" ref="N33" si="28">N32+M33</f>
        <v>#VALUE!</v>
      </c>
      <c r="O33" s="17" t="e">
        <f>O32+N33</f>
        <v>#VALUE!</v>
      </c>
      <c r="P33" s="17" t="e">
        <f>P32+O33</f>
        <v>#VALUE!</v>
      </c>
      <c r="Q33" s="160"/>
      <c r="R33" s="166"/>
      <c r="S33" s="110"/>
      <c r="T33" s="162"/>
    </row>
    <row r="34" spans="1:20" s="1" customFormat="1" ht="24" customHeight="1" x14ac:dyDescent="0.25">
      <c r="A34" s="13"/>
      <c r="B34" s="30"/>
      <c r="C34" s="30"/>
      <c r="D34" s="16" t="s">
        <v>16</v>
      </c>
      <c r="E34" s="37"/>
      <c r="F34" s="37"/>
      <c r="G34" s="22"/>
      <c r="H34" s="37"/>
      <c r="I34" s="37" t="e">
        <f>I33/B32</f>
        <v>#VALUE!</v>
      </c>
      <c r="J34" s="37" t="e">
        <f>J33/$B32</f>
        <v>#VALUE!</v>
      </c>
      <c r="K34" s="37" t="e">
        <f>K33/$B32</f>
        <v>#VALUE!</v>
      </c>
      <c r="L34" s="21" t="e">
        <f>L33/$B32</f>
        <v>#VALUE!</v>
      </c>
      <c r="M34" s="37" t="e">
        <f>M33/$B32</f>
        <v>#VALUE!</v>
      </c>
      <c r="N34" s="37" t="e">
        <f t="shared" ref="N34" si="29">N33/$B32</f>
        <v>#VALUE!</v>
      </c>
      <c r="O34" s="37" t="e">
        <f t="shared" ref="O34" si="30">O33/$B32</f>
        <v>#VALUE!</v>
      </c>
      <c r="P34" s="37" t="e">
        <f t="shared" ref="P34" si="31">P33/$B32</f>
        <v>#VALUE!</v>
      </c>
      <c r="Q34" s="117"/>
      <c r="R34" s="89"/>
      <c r="S34" s="111"/>
      <c r="T34" s="117"/>
    </row>
    <row r="35" spans="1:20" s="1" customFormat="1" ht="24" customHeight="1" x14ac:dyDescent="0.25">
      <c r="A35" s="31" t="s">
        <v>25</v>
      </c>
      <c r="B35" s="35"/>
      <c r="C35" s="35"/>
      <c r="D35" s="16" t="s">
        <v>14</v>
      </c>
      <c r="E35" s="98"/>
      <c r="F35" s="98"/>
      <c r="G35" s="98"/>
      <c r="H35" s="98"/>
      <c r="I35" s="98"/>
      <c r="J35" s="98"/>
      <c r="K35" s="74"/>
      <c r="L35" s="75"/>
      <c r="M35" s="75"/>
      <c r="N35" s="75"/>
      <c r="O35" s="75"/>
      <c r="P35" s="75"/>
      <c r="Q35" s="161"/>
      <c r="R35" s="163"/>
      <c r="S35" s="112"/>
      <c r="T35" s="161">
        <f>Q35+R35</f>
        <v>0</v>
      </c>
    </row>
    <row r="36" spans="1:20" s="1" customFormat="1" ht="24" customHeight="1" x14ac:dyDescent="0.25">
      <c r="A36" s="24"/>
      <c r="B36" s="25"/>
      <c r="C36" s="25"/>
      <c r="D36" s="16" t="s">
        <v>15</v>
      </c>
      <c r="E36" s="17"/>
      <c r="F36" s="17"/>
      <c r="G36" s="17"/>
      <c r="H36" s="17"/>
      <c r="I36" s="17"/>
      <c r="J36" s="60"/>
      <c r="K36" s="60"/>
      <c r="L36" s="17"/>
      <c r="M36" s="17"/>
      <c r="N36" s="17"/>
      <c r="O36" s="17"/>
      <c r="P36" s="17"/>
      <c r="Q36" s="162"/>
      <c r="R36" s="164"/>
      <c r="S36" s="113"/>
      <c r="T36" s="162"/>
    </row>
    <row r="37" spans="1:20" s="1" customFormat="1" ht="24" customHeight="1" x14ac:dyDescent="0.25">
      <c r="A37" s="13"/>
      <c r="B37" s="30"/>
      <c r="C37" s="30"/>
      <c r="D37" s="16" t="s">
        <v>16</v>
      </c>
      <c r="E37" s="22"/>
      <c r="F37" s="22"/>
      <c r="G37" s="22"/>
      <c r="H37" s="22"/>
      <c r="I37" s="22"/>
      <c r="J37" s="22"/>
      <c r="K37" s="78"/>
      <c r="L37" s="81"/>
      <c r="M37" s="81"/>
      <c r="N37" s="81"/>
      <c r="O37" s="81"/>
      <c r="P37" s="82"/>
      <c r="Q37" s="117"/>
      <c r="R37" s="89"/>
      <c r="S37" s="111"/>
      <c r="T37" s="117"/>
    </row>
    <row r="38" spans="1:20" s="1" customFormat="1" ht="24" customHeight="1" x14ac:dyDescent="0.25">
      <c r="A38" s="9" t="s">
        <v>26</v>
      </c>
      <c r="B38" s="130"/>
      <c r="C38" s="130"/>
      <c r="D38" s="16" t="s">
        <v>14</v>
      </c>
      <c r="E38" s="98"/>
      <c r="F38" s="98"/>
      <c r="G38" s="98"/>
      <c r="H38" s="98"/>
      <c r="I38" s="98"/>
      <c r="J38" s="98"/>
      <c r="K38" s="74"/>
      <c r="L38" s="75"/>
      <c r="M38" s="75"/>
      <c r="N38" s="75"/>
      <c r="O38" s="75"/>
      <c r="P38" s="75"/>
      <c r="Q38" s="161"/>
      <c r="R38" s="163"/>
      <c r="S38" s="112"/>
      <c r="T38" s="161">
        <f>Q38+R38</f>
        <v>0</v>
      </c>
    </row>
    <row r="39" spans="1:20" s="1" customFormat="1" ht="24" customHeight="1" x14ac:dyDescent="0.25">
      <c r="A39" s="13"/>
      <c r="B39" s="20"/>
      <c r="C39" s="20"/>
      <c r="D39" s="16" t="s">
        <v>15</v>
      </c>
      <c r="E39" s="42"/>
      <c r="F39" s="42"/>
      <c r="G39" s="42"/>
      <c r="H39" s="42"/>
      <c r="I39" s="42"/>
      <c r="J39" s="60"/>
      <c r="K39" s="60"/>
      <c r="L39" s="17"/>
      <c r="M39" s="17"/>
      <c r="N39" s="17"/>
      <c r="O39" s="17"/>
      <c r="P39" s="17"/>
      <c r="Q39" s="162"/>
      <c r="R39" s="164"/>
      <c r="S39" s="113"/>
      <c r="T39" s="162"/>
    </row>
    <row r="40" spans="1:20" s="1" customFormat="1" ht="24" customHeight="1" x14ac:dyDescent="0.25">
      <c r="A40" s="13"/>
      <c r="B40" s="20"/>
      <c r="C40" s="20"/>
      <c r="D40" s="99" t="s">
        <v>16</v>
      </c>
      <c r="E40" s="36"/>
      <c r="F40" s="36"/>
      <c r="G40" s="36"/>
      <c r="H40" s="37"/>
      <c r="I40" s="37"/>
      <c r="J40" s="22"/>
      <c r="K40" s="78"/>
      <c r="L40" s="81"/>
      <c r="M40" s="81"/>
      <c r="N40" s="81"/>
      <c r="O40" s="81"/>
      <c r="P40" s="82"/>
      <c r="Q40" s="117"/>
      <c r="R40" s="89"/>
      <c r="S40" s="111"/>
      <c r="T40" s="117"/>
    </row>
    <row r="41" spans="1:20" s="1" customFormat="1" ht="24" customHeight="1" x14ac:dyDescent="0.25">
      <c r="A41" s="100" t="s">
        <v>27</v>
      </c>
      <c r="B41" s="130"/>
      <c r="C41" s="39">
        <f>C38+C35+C26+C11+C8</f>
        <v>0</v>
      </c>
      <c r="D41" s="11" t="s">
        <v>14</v>
      </c>
      <c r="E41" s="38"/>
      <c r="F41" s="38"/>
      <c r="G41" s="38"/>
      <c r="H41" s="38"/>
      <c r="I41" s="38"/>
      <c r="J41" s="38"/>
      <c r="K41" s="71">
        <f>K8+K11+K26+K35+K38</f>
        <v>0</v>
      </c>
      <c r="L41" s="71">
        <f t="shared" ref="L41:O42" si="32">L8+L11+L26+L35+L38</f>
        <v>0</v>
      </c>
      <c r="M41" s="71">
        <f t="shared" si="32"/>
        <v>0</v>
      </c>
      <c r="N41" s="71">
        <f t="shared" si="32"/>
        <v>0</v>
      </c>
      <c r="O41" s="71">
        <f t="shared" si="32"/>
        <v>0</v>
      </c>
      <c r="P41" s="71">
        <f>P8+P11+P26+P35+P38</f>
        <v>0</v>
      </c>
      <c r="Q41" s="161">
        <f>SUM(E41:P41)</f>
        <v>0</v>
      </c>
      <c r="R41" s="163"/>
      <c r="S41" s="112"/>
      <c r="T41" s="161">
        <f>Q41+R41</f>
        <v>0</v>
      </c>
    </row>
    <row r="42" spans="1:20" s="1" customFormat="1" ht="24" customHeight="1" x14ac:dyDescent="0.25">
      <c r="A42" s="151"/>
      <c r="B42" s="155"/>
      <c r="C42" s="155"/>
      <c r="D42" s="16" t="s">
        <v>15</v>
      </c>
      <c r="E42" s="42">
        <f>E39+E36+E27+E12+E9</f>
        <v>0</v>
      </c>
      <c r="F42" s="42">
        <f t="shared" ref="F42:J42" si="33">F39+F36+F27+F12+F9</f>
        <v>0</v>
      </c>
      <c r="G42" s="42">
        <f t="shared" si="33"/>
        <v>0</v>
      </c>
      <c r="H42" s="42">
        <f t="shared" si="33"/>
        <v>0</v>
      </c>
      <c r="I42" s="42" t="e">
        <f t="shared" si="33"/>
        <v>#VALUE!</v>
      </c>
      <c r="J42" s="42" t="e">
        <f t="shared" si="33"/>
        <v>#VALUE!</v>
      </c>
      <c r="K42" s="108" t="e">
        <f>K9+K12+K27+K36+K39</f>
        <v>#VALUE!</v>
      </c>
      <c r="L42" s="108" t="e">
        <f t="shared" si="32"/>
        <v>#VALUE!</v>
      </c>
      <c r="M42" s="108" t="e">
        <f t="shared" si="32"/>
        <v>#VALUE!</v>
      </c>
      <c r="N42" s="108" t="e">
        <f t="shared" si="32"/>
        <v>#VALUE!</v>
      </c>
      <c r="O42" s="108" t="e">
        <f>O9+O12+O27+O36+O39</f>
        <v>#VALUE!</v>
      </c>
      <c r="P42" s="108" t="e">
        <f>P9+P12+P27+P36+P39</f>
        <v>#VALUE!</v>
      </c>
      <c r="Q42" s="162"/>
      <c r="R42" s="164"/>
      <c r="S42" s="113"/>
      <c r="T42" s="162"/>
    </row>
    <row r="43" spans="1:20" s="1" customFormat="1" ht="24" customHeight="1" x14ac:dyDescent="0.25">
      <c r="A43" s="152"/>
      <c r="B43" s="156"/>
      <c r="C43" s="156"/>
      <c r="D43" s="16" t="s">
        <v>16</v>
      </c>
      <c r="E43" s="22"/>
      <c r="F43" s="22"/>
      <c r="G43" s="22"/>
      <c r="H43" s="22"/>
      <c r="I43" s="22"/>
      <c r="J43" s="120"/>
      <c r="K43" s="78" t="e">
        <f>K42/B41*100</f>
        <v>#VALUE!</v>
      </c>
      <c r="L43" s="81" t="e">
        <f>L42/B41*100</f>
        <v>#VALUE!</v>
      </c>
      <c r="M43" s="81" t="e">
        <f>M42/B41*100</f>
        <v>#VALUE!</v>
      </c>
      <c r="N43" s="81" t="e">
        <f>N42/B41*100</f>
        <v>#VALUE!</v>
      </c>
      <c r="O43" s="81" t="e">
        <f>O42/B41*100</f>
        <v>#VALUE!</v>
      </c>
      <c r="P43" s="82" t="e">
        <f>P42/B41*100</f>
        <v>#VALUE!</v>
      </c>
      <c r="Q43" s="117"/>
      <c r="R43" s="89"/>
      <c r="S43" s="111"/>
      <c r="T43" s="117"/>
    </row>
    <row r="44" spans="1:20" ht="27.95" customHeight="1" x14ac:dyDescent="0.35">
      <c r="A44" s="146" t="s">
        <v>69</v>
      </c>
      <c r="B44" s="147"/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</row>
    <row r="45" spans="1:20" ht="23.25" x14ac:dyDescent="0.35">
      <c r="A45" s="101"/>
      <c r="B45" s="102"/>
    </row>
    <row r="46" spans="1:20" ht="23.25" x14ac:dyDescent="0.35">
      <c r="A46" s="103"/>
      <c r="B46" s="102"/>
    </row>
    <row r="47" spans="1:20" ht="23.25" x14ac:dyDescent="0.35">
      <c r="B47" s="104"/>
    </row>
    <row r="48" spans="1:20" ht="23.25" x14ac:dyDescent="0.35">
      <c r="B48" s="104"/>
    </row>
    <row r="49" spans="2:2" ht="21" x14ac:dyDescent="0.35">
      <c r="B49" s="4"/>
    </row>
    <row r="50" spans="2:2" ht="21" x14ac:dyDescent="0.35">
      <c r="B50" s="4"/>
    </row>
    <row r="51" spans="2:2" ht="21" x14ac:dyDescent="0.35">
      <c r="B51" s="4"/>
    </row>
    <row r="52" spans="2:2" ht="21" x14ac:dyDescent="0.35">
      <c r="B52" s="4"/>
    </row>
    <row r="53" spans="2:2" ht="21" x14ac:dyDescent="0.35">
      <c r="B53" s="4"/>
    </row>
    <row r="54" spans="2:2" ht="21" x14ac:dyDescent="0.35">
      <c r="B54" s="4"/>
    </row>
    <row r="55" spans="2:2" ht="21" x14ac:dyDescent="0.35">
      <c r="B55" s="4"/>
    </row>
    <row r="56" spans="2:2" ht="21" x14ac:dyDescent="0.35">
      <c r="B56" s="4"/>
    </row>
    <row r="57" spans="2:2" ht="21" x14ac:dyDescent="0.35">
      <c r="B57" s="4"/>
    </row>
    <row r="58" spans="2:2" ht="21" x14ac:dyDescent="0.35">
      <c r="B58" s="4"/>
    </row>
    <row r="59" spans="2:2" ht="21" x14ac:dyDescent="0.35">
      <c r="B59" s="4"/>
    </row>
    <row r="60" spans="2:2" ht="21" x14ac:dyDescent="0.35">
      <c r="B60" s="4"/>
    </row>
  </sheetData>
  <mergeCells count="55">
    <mergeCell ref="T38:T39"/>
    <mergeCell ref="T41:T42"/>
    <mergeCell ref="T23:T24"/>
    <mergeCell ref="T26:T27"/>
    <mergeCell ref="T29:T30"/>
    <mergeCell ref="T32:T33"/>
    <mergeCell ref="T35:T36"/>
    <mergeCell ref="T8:T9"/>
    <mergeCell ref="T11:T12"/>
    <mergeCell ref="T14:T15"/>
    <mergeCell ref="T17:T18"/>
    <mergeCell ref="T20:T21"/>
    <mergeCell ref="Q38:Q39"/>
    <mergeCell ref="Q41:Q42"/>
    <mergeCell ref="R6:R7"/>
    <mergeCell ref="R8:R9"/>
    <mergeCell ref="R11:R12"/>
    <mergeCell ref="R14:R15"/>
    <mergeCell ref="R17:R18"/>
    <mergeCell ref="R20:R21"/>
    <mergeCell ref="R23:R24"/>
    <mergeCell ref="R26:R27"/>
    <mergeCell ref="R29:R30"/>
    <mergeCell ref="R32:R33"/>
    <mergeCell ref="R35:R36"/>
    <mergeCell ref="R38:R39"/>
    <mergeCell ref="R41:R42"/>
    <mergeCell ref="Q23:Q24"/>
    <mergeCell ref="Q26:Q27"/>
    <mergeCell ref="Q29:Q30"/>
    <mergeCell ref="Q32:Q33"/>
    <mergeCell ref="Q35:Q36"/>
    <mergeCell ref="Q8:Q9"/>
    <mergeCell ref="Q11:Q12"/>
    <mergeCell ref="Q14:Q15"/>
    <mergeCell ref="Q17:Q18"/>
    <mergeCell ref="Q20:Q21"/>
    <mergeCell ref="A44:P44"/>
    <mergeCell ref="A5:A7"/>
    <mergeCell ref="A42:A43"/>
    <mergeCell ref="B6:B7"/>
    <mergeCell ref="B42:B43"/>
    <mergeCell ref="C6:C7"/>
    <mergeCell ref="C42:C43"/>
    <mergeCell ref="D6:D7"/>
    <mergeCell ref="A2:U2"/>
    <mergeCell ref="A3:U3"/>
    <mergeCell ref="B5:T5"/>
    <mergeCell ref="E6:G6"/>
    <mergeCell ref="H6:J6"/>
    <mergeCell ref="K6:M6"/>
    <mergeCell ref="N6:P6"/>
    <mergeCell ref="Q6:Q7"/>
    <mergeCell ref="S6:S7"/>
    <mergeCell ref="T6:T7"/>
  </mergeCells>
  <printOptions horizontalCentered="1"/>
  <pageMargins left="0.39370078740157483" right="0.15748031496062992" top="0.15748031496062992" bottom="0.31496062992125984" header="0.15748031496062992" footer="0.31496062992125984"/>
  <pageSetup paperSize="9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74"/>
  <sheetViews>
    <sheetView workbookViewId="0">
      <selection activeCell="G41" sqref="G41"/>
    </sheetView>
  </sheetViews>
  <sheetFormatPr defaultColWidth="9.125" defaultRowHeight="15" x14ac:dyDescent="0.25"/>
  <cols>
    <col min="1" max="1" width="25.125" style="5" customWidth="1"/>
    <col min="2" max="2" width="14.625" style="5" customWidth="1"/>
    <col min="3" max="3" width="14" style="5" hidden="1" customWidth="1"/>
    <col min="4" max="4" width="20.125" style="5" customWidth="1"/>
    <col min="5" max="9" width="11.75" style="5" customWidth="1"/>
    <col min="10" max="10" width="11.75" style="6" customWidth="1"/>
    <col min="11" max="16" width="11.75" style="5" customWidth="1"/>
    <col min="17" max="17" width="17" style="5" customWidth="1"/>
    <col min="18" max="18" width="15.25" style="5" customWidth="1"/>
    <col min="19" max="19" width="17.25" style="5" customWidth="1"/>
    <col min="20" max="16384" width="9.125" style="5"/>
  </cols>
  <sheetData>
    <row r="1" spans="1:20" ht="18.75" customHeight="1" x14ac:dyDescent="0.25"/>
    <row r="2" spans="1:20" ht="18.75" customHeight="1" x14ac:dyDescent="0.25">
      <c r="A2" s="167" t="s">
        <v>31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</row>
    <row r="3" spans="1:20" ht="24" customHeight="1" x14ac:dyDescent="0.25">
      <c r="A3" s="167" t="s">
        <v>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7"/>
    </row>
    <row r="4" spans="1:20" ht="18.75" customHeight="1" x14ac:dyDescent="0.25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</row>
    <row r="5" spans="1:20" ht="17.25" customHeight="1" x14ac:dyDescent="0.25">
      <c r="S5" s="87" t="s">
        <v>1</v>
      </c>
    </row>
    <row r="6" spans="1:20" ht="34.5" customHeight="1" x14ac:dyDescent="0.25">
      <c r="A6" s="148" t="s">
        <v>2</v>
      </c>
      <c r="B6" s="168" t="s">
        <v>33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5"/>
    </row>
    <row r="7" spans="1:20" ht="47.25" customHeight="1" x14ac:dyDescent="0.25">
      <c r="A7" s="149"/>
      <c r="B7" s="153" t="s">
        <v>28</v>
      </c>
      <c r="C7" s="157" t="s">
        <v>4</v>
      </c>
      <c r="D7" s="137" t="s">
        <v>5</v>
      </c>
      <c r="E7" s="136" t="s">
        <v>6</v>
      </c>
      <c r="F7" s="137"/>
      <c r="G7" s="137"/>
      <c r="H7" s="136" t="s">
        <v>7</v>
      </c>
      <c r="I7" s="137"/>
      <c r="J7" s="138"/>
      <c r="K7" s="139" t="s">
        <v>8</v>
      </c>
      <c r="L7" s="137"/>
      <c r="M7" s="137"/>
      <c r="N7" s="136" t="s">
        <v>9</v>
      </c>
      <c r="O7" s="137"/>
      <c r="P7" s="137"/>
      <c r="Q7" s="169" t="s">
        <v>34</v>
      </c>
      <c r="R7" s="171" t="s">
        <v>35</v>
      </c>
      <c r="S7" s="173" t="s">
        <v>36</v>
      </c>
    </row>
    <row r="8" spans="1:20" ht="39.75" customHeight="1" x14ac:dyDescent="0.25">
      <c r="A8" s="150"/>
      <c r="B8" s="154"/>
      <c r="C8" s="158"/>
      <c r="D8" s="137"/>
      <c r="E8" s="8" t="s">
        <v>37</v>
      </c>
      <c r="F8" s="8" t="s">
        <v>38</v>
      </c>
      <c r="G8" s="8" t="s">
        <v>39</v>
      </c>
      <c r="H8" s="8" t="s">
        <v>40</v>
      </c>
      <c r="I8" s="8" t="s">
        <v>41</v>
      </c>
      <c r="J8" s="53" t="s">
        <v>42</v>
      </c>
      <c r="K8" s="54" t="s">
        <v>43</v>
      </c>
      <c r="L8" s="8" t="s">
        <v>44</v>
      </c>
      <c r="M8" s="8" t="s">
        <v>45</v>
      </c>
      <c r="N8" s="8" t="s">
        <v>46</v>
      </c>
      <c r="O8" s="8" t="s">
        <v>47</v>
      </c>
      <c r="P8" s="8" t="s">
        <v>48</v>
      </c>
      <c r="Q8" s="170"/>
      <c r="R8" s="172"/>
      <c r="S8" s="174"/>
    </row>
    <row r="9" spans="1:20" s="1" customFormat="1" ht="24" hidden="1" customHeight="1" x14ac:dyDescent="0.25">
      <c r="A9" s="9" t="s">
        <v>49</v>
      </c>
      <c r="B9" s="10"/>
      <c r="C9" s="10"/>
      <c r="D9" s="11" t="s">
        <v>14</v>
      </c>
      <c r="E9" s="12"/>
      <c r="F9" s="12"/>
      <c r="G9" s="12"/>
      <c r="H9" s="12"/>
      <c r="I9" s="12"/>
      <c r="J9" s="55"/>
      <c r="K9" s="56"/>
      <c r="L9" s="57"/>
      <c r="M9" s="57"/>
      <c r="N9" s="57"/>
      <c r="O9" s="57"/>
      <c r="P9" s="58"/>
      <c r="Q9" s="177"/>
      <c r="R9" s="179"/>
      <c r="S9" s="184"/>
    </row>
    <row r="10" spans="1:20" s="1" customFormat="1" ht="24" hidden="1" customHeight="1" x14ac:dyDescent="0.25">
      <c r="A10" s="13"/>
      <c r="B10" s="14"/>
      <c r="C10" s="15"/>
      <c r="D10" s="16" t="s">
        <v>15</v>
      </c>
      <c r="E10" s="17"/>
      <c r="F10" s="17"/>
      <c r="G10" s="17"/>
      <c r="H10" s="18"/>
      <c r="I10" s="18"/>
      <c r="J10" s="59"/>
      <c r="K10" s="60"/>
      <c r="L10" s="17"/>
      <c r="M10" s="17"/>
      <c r="N10" s="17"/>
      <c r="O10" s="17"/>
      <c r="P10" s="17"/>
      <c r="Q10" s="178"/>
      <c r="R10" s="180"/>
      <c r="S10" s="183"/>
    </row>
    <row r="11" spans="1:20" s="2" customFormat="1" ht="20.25" hidden="1" customHeight="1" x14ac:dyDescent="0.25">
      <c r="A11" s="19"/>
      <c r="B11" s="20"/>
      <c r="C11" s="20"/>
      <c r="D11" s="16" t="s">
        <v>16</v>
      </c>
      <c r="E11" s="21"/>
      <c r="F11" s="22"/>
      <c r="G11" s="22"/>
      <c r="H11" s="22"/>
      <c r="I11" s="22"/>
      <c r="J11" s="61"/>
      <c r="K11" s="62"/>
      <c r="L11" s="63"/>
      <c r="M11" s="63"/>
      <c r="N11" s="63"/>
      <c r="O11" s="63"/>
      <c r="P11" s="64"/>
      <c r="Q11" s="88"/>
      <c r="R11" s="89"/>
      <c r="S11" s="88"/>
    </row>
    <row r="12" spans="1:20" s="1" customFormat="1" ht="24" hidden="1" customHeight="1" x14ac:dyDescent="0.25">
      <c r="A12" s="9" t="s">
        <v>50</v>
      </c>
      <c r="B12" s="10"/>
      <c r="C12" s="10"/>
      <c r="D12" s="11" t="s">
        <v>14</v>
      </c>
      <c r="E12" s="23"/>
      <c r="F12" s="23"/>
      <c r="G12" s="23"/>
      <c r="H12" s="23"/>
      <c r="I12" s="23"/>
      <c r="J12" s="65"/>
      <c r="K12" s="66"/>
      <c r="L12" s="23"/>
      <c r="M12" s="23"/>
      <c r="N12" s="23"/>
      <c r="O12" s="23"/>
      <c r="P12" s="23"/>
      <c r="Q12" s="177"/>
      <c r="R12" s="179"/>
      <c r="S12" s="184"/>
    </row>
    <row r="13" spans="1:20" s="1" customFormat="1" ht="24" hidden="1" customHeight="1" x14ac:dyDescent="0.25">
      <c r="A13" s="24"/>
      <c r="B13" s="25"/>
      <c r="C13" s="25"/>
      <c r="D13" s="16" t="s">
        <v>15</v>
      </c>
      <c r="E13" s="26"/>
      <c r="F13" s="26"/>
      <c r="G13" s="26"/>
      <c r="H13" s="26"/>
      <c r="I13" s="26"/>
      <c r="J13" s="67"/>
      <c r="K13" s="60"/>
      <c r="L13" s="17"/>
      <c r="M13" s="17"/>
      <c r="N13" s="17"/>
      <c r="O13" s="17"/>
      <c r="P13" s="17"/>
      <c r="Q13" s="178"/>
      <c r="R13" s="180"/>
      <c r="S13" s="183"/>
    </row>
    <row r="14" spans="1:20" s="2" customFormat="1" ht="24" hidden="1" customHeight="1" x14ac:dyDescent="0.25">
      <c r="A14" s="19"/>
      <c r="B14" s="27"/>
      <c r="C14" s="27"/>
      <c r="D14" s="16" t="s">
        <v>16</v>
      </c>
      <c r="E14" s="21"/>
      <c r="F14" s="22"/>
      <c r="G14" s="22"/>
      <c r="H14" s="22"/>
      <c r="I14" s="22"/>
      <c r="J14" s="61"/>
      <c r="K14" s="62"/>
      <c r="L14" s="63"/>
      <c r="M14" s="63"/>
      <c r="N14" s="63"/>
      <c r="O14" s="63"/>
      <c r="P14" s="64"/>
      <c r="Q14" s="88"/>
      <c r="R14" s="89"/>
      <c r="S14" s="88"/>
    </row>
    <row r="15" spans="1:20" s="1" customFormat="1" ht="24" hidden="1" customHeight="1" x14ac:dyDescent="0.25">
      <c r="A15" s="28" t="s">
        <v>18</v>
      </c>
      <c r="B15" s="29"/>
      <c r="C15" s="29"/>
      <c r="D15" s="16" t="s">
        <v>14</v>
      </c>
      <c r="E15" s="17"/>
      <c r="F15" s="17"/>
      <c r="G15" s="17"/>
      <c r="H15" s="17"/>
      <c r="I15" s="17"/>
      <c r="J15" s="68"/>
      <c r="K15" s="69"/>
      <c r="L15" s="36"/>
      <c r="M15" s="36"/>
      <c r="N15" s="36"/>
      <c r="O15" s="36"/>
      <c r="P15" s="36"/>
      <c r="Q15" s="177"/>
      <c r="R15" s="179"/>
      <c r="S15" s="184"/>
    </row>
    <row r="16" spans="1:20" s="1" customFormat="1" ht="24" hidden="1" customHeight="1" x14ac:dyDescent="0.25">
      <c r="A16" s="13"/>
      <c r="B16" s="30"/>
      <c r="C16" s="30"/>
      <c r="D16" s="16" t="s">
        <v>15</v>
      </c>
      <c r="E16" s="17"/>
      <c r="F16" s="17"/>
      <c r="G16" s="17"/>
      <c r="H16" s="17"/>
      <c r="I16" s="17"/>
      <c r="J16" s="59"/>
      <c r="K16" s="60"/>
      <c r="L16" s="17"/>
      <c r="M16" s="17"/>
      <c r="N16" s="17"/>
      <c r="O16" s="17"/>
      <c r="P16" s="17"/>
      <c r="Q16" s="178"/>
      <c r="R16" s="180"/>
      <c r="S16" s="183"/>
    </row>
    <row r="17" spans="1:19" s="1" customFormat="1" ht="24" hidden="1" customHeight="1" x14ac:dyDescent="0.25">
      <c r="A17" s="13"/>
      <c r="B17" s="30"/>
      <c r="C17" s="30"/>
      <c r="D17" s="16" t="s">
        <v>16</v>
      </c>
      <c r="E17" s="22"/>
      <c r="F17" s="22"/>
      <c r="G17" s="22"/>
      <c r="H17" s="22"/>
      <c r="I17" s="21"/>
      <c r="J17" s="61"/>
      <c r="K17" s="62"/>
      <c r="L17" s="63"/>
      <c r="M17" s="63"/>
      <c r="N17" s="63"/>
      <c r="O17" s="63"/>
      <c r="P17" s="64"/>
      <c r="Q17" s="88"/>
      <c r="R17" s="89"/>
      <c r="S17" s="88"/>
    </row>
    <row r="18" spans="1:19" s="1" customFormat="1" ht="24" hidden="1" customHeight="1" x14ac:dyDescent="0.25">
      <c r="A18" s="28" t="s">
        <v>19</v>
      </c>
      <c r="B18" s="29"/>
      <c r="C18" s="29"/>
      <c r="D18" s="16" t="s">
        <v>14</v>
      </c>
      <c r="E18" s="17"/>
      <c r="F18" s="17"/>
      <c r="G18" s="17"/>
      <c r="H18" s="17"/>
      <c r="I18" s="17"/>
      <c r="J18" s="68"/>
      <c r="K18" s="69"/>
      <c r="L18" s="36"/>
      <c r="M18" s="36"/>
      <c r="N18" s="36"/>
      <c r="O18" s="36"/>
      <c r="P18" s="36"/>
      <c r="Q18" s="177"/>
      <c r="R18" s="179"/>
      <c r="S18" s="184"/>
    </row>
    <row r="19" spans="1:19" s="1" customFormat="1" ht="24" hidden="1" customHeight="1" x14ac:dyDescent="0.25">
      <c r="A19" s="13"/>
      <c r="B19" s="30"/>
      <c r="C19" s="30"/>
      <c r="D19" s="16" t="s">
        <v>15</v>
      </c>
      <c r="E19" s="17"/>
      <c r="F19" s="17"/>
      <c r="G19" s="17"/>
      <c r="H19" s="17"/>
      <c r="I19" s="17"/>
      <c r="J19" s="59"/>
      <c r="K19" s="60"/>
      <c r="L19" s="17"/>
      <c r="M19" s="17"/>
      <c r="N19" s="17"/>
      <c r="O19" s="17"/>
      <c r="P19" s="17"/>
      <c r="Q19" s="178"/>
      <c r="R19" s="180"/>
      <c r="S19" s="183"/>
    </row>
    <row r="20" spans="1:19" s="1" customFormat="1" ht="24" hidden="1" customHeight="1" x14ac:dyDescent="0.25">
      <c r="A20" s="13"/>
      <c r="B20" s="30"/>
      <c r="C20" s="30"/>
      <c r="D20" s="16" t="s">
        <v>16</v>
      </c>
      <c r="E20" s="22"/>
      <c r="F20" s="22"/>
      <c r="G20" s="22"/>
      <c r="H20" s="22"/>
      <c r="I20" s="22"/>
      <c r="J20" s="61"/>
      <c r="K20" s="62"/>
      <c r="L20" s="63"/>
      <c r="M20" s="63"/>
      <c r="N20" s="63"/>
      <c r="O20" s="63"/>
      <c r="P20" s="64"/>
      <c r="Q20" s="88"/>
      <c r="R20" s="89"/>
      <c r="S20" s="88"/>
    </row>
    <row r="21" spans="1:19" s="1" customFormat="1" ht="24" hidden="1" customHeight="1" x14ac:dyDescent="0.25">
      <c r="A21" s="28" t="s">
        <v>20</v>
      </c>
      <c r="B21" s="29"/>
      <c r="C21" s="29"/>
      <c r="D21" s="16" t="s">
        <v>14</v>
      </c>
      <c r="E21" s="17"/>
      <c r="F21" s="17"/>
      <c r="G21" s="17"/>
      <c r="H21" s="17"/>
      <c r="I21" s="17"/>
      <c r="J21" s="68"/>
      <c r="K21" s="69"/>
      <c r="L21" s="36"/>
      <c r="M21" s="36"/>
      <c r="N21" s="36"/>
      <c r="O21" s="36"/>
      <c r="P21" s="36"/>
      <c r="Q21" s="177"/>
      <c r="R21" s="179"/>
      <c r="S21" s="184"/>
    </row>
    <row r="22" spans="1:19" s="1" customFormat="1" ht="24" hidden="1" customHeight="1" x14ac:dyDescent="0.25">
      <c r="A22" s="13"/>
      <c r="B22" s="30"/>
      <c r="C22" s="30"/>
      <c r="D22" s="16" t="s">
        <v>15</v>
      </c>
      <c r="E22" s="17"/>
      <c r="F22" s="17"/>
      <c r="G22" s="17"/>
      <c r="H22" s="17"/>
      <c r="I22" s="17"/>
      <c r="J22" s="59"/>
      <c r="K22" s="60"/>
      <c r="L22" s="17"/>
      <c r="M22" s="17"/>
      <c r="N22" s="17"/>
      <c r="O22" s="17"/>
      <c r="P22" s="17"/>
      <c r="Q22" s="178"/>
      <c r="R22" s="180"/>
      <c r="S22" s="183"/>
    </row>
    <row r="23" spans="1:19" s="1" customFormat="1" ht="24" hidden="1" customHeight="1" x14ac:dyDescent="0.25">
      <c r="A23" s="13"/>
      <c r="B23" s="30"/>
      <c r="C23" s="30"/>
      <c r="D23" s="16" t="s">
        <v>16</v>
      </c>
      <c r="E23" s="22"/>
      <c r="F23" s="22"/>
      <c r="G23" s="22"/>
      <c r="H23" s="22"/>
      <c r="I23" s="22"/>
      <c r="J23" s="61"/>
      <c r="K23" s="62"/>
      <c r="L23" s="63"/>
      <c r="M23" s="63"/>
      <c r="N23" s="63"/>
      <c r="O23" s="63"/>
      <c r="P23" s="64"/>
      <c r="Q23" s="88"/>
      <c r="R23" s="89"/>
      <c r="S23" s="88"/>
    </row>
    <row r="24" spans="1:19" s="1" customFormat="1" ht="24" hidden="1" customHeight="1" x14ac:dyDescent="0.25">
      <c r="A24" s="28" t="s">
        <v>21</v>
      </c>
      <c r="B24" s="29"/>
      <c r="C24" s="29"/>
      <c r="D24" s="16" t="s">
        <v>14</v>
      </c>
      <c r="E24" s="17"/>
      <c r="F24" s="17"/>
      <c r="G24" s="17"/>
      <c r="H24" s="17"/>
      <c r="I24" s="17"/>
      <c r="J24" s="68"/>
      <c r="K24" s="69"/>
      <c r="L24" s="36"/>
      <c r="M24" s="36"/>
      <c r="N24" s="36"/>
      <c r="O24" s="36"/>
      <c r="P24" s="36"/>
      <c r="Q24" s="177"/>
      <c r="R24" s="179"/>
      <c r="S24" s="184"/>
    </row>
    <row r="25" spans="1:19" s="1" customFormat="1" ht="24" hidden="1" customHeight="1" x14ac:dyDescent="0.25">
      <c r="A25" s="13"/>
      <c r="B25" s="30"/>
      <c r="C25" s="30"/>
      <c r="D25" s="16" t="s">
        <v>15</v>
      </c>
      <c r="E25" s="17"/>
      <c r="F25" s="17"/>
      <c r="G25" s="17"/>
      <c r="H25" s="17"/>
      <c r="I25" s="17"/>
      <c r="J25" s="59"/>
      <c r="K25" s="60"/>
      <c r="L25" s="17"/>
      <c r="M25" s="17"/>
      <c r="N25" s="17"/>
      <c r="O25" s="17"/>
      <c r="P25" s="17"/>
      <c r="Q25" s="178"/>
      <c r="R25" s="180"/>
      <c r="S25" s="183"/>
    </row>
    <row r="26" spans="1:19" s="1" customFormat="1" ht="24" hidden="1" customHeight="1" x14ac:dyDescent="0.25">
      <c r="A26" s="13"/>
      <c r="B26" s="30"/>
      <c r="C26" s="30"/>
      <c r="D26" s="16" t="s">
        <v>16</v>
      </c>
      <c r="E26" s="22"/>
      <c r="F26" s="22"/>
      <c r="G26" s="22"/>
      <c r="H26" s="22"/>
      <c r="I26" s="22"/>
      <c r="J26" s="61"/>
      <c r="K26" s="62"/>
      <c r="L26" s="63"/>
      <c r="M26" s="63"/>
      <c r="N26" s="63"/>
      <c r="O26" s="63"/>
      <c r="P26" s="64"/>
      <c r="Q26" s="88"/>
      <c r="R26" s="89"/>
      <c r="S26" s="88"/>
    </row>
    <row r="27" spans="1:19" s="1" customFormat="1" ht="24" hidden="1" customHeight="1" x14ac:dyDescent="0.25">
      <c r="A27" s="31" t="s">
        <v>51</v>
      </c>
      <c r="B27" s="10"/>
      <c r="C27" s="10"/>
      <c r="D27" s="11" t="s">
        <v>14</v>
      </c>
      <c r="E27" s="32"/>
      <c r="F27" s="32"/>
      <c r="G27" s="32"/>
      <c r="H27" s="32"/>
      <c r="I27" s="32"/>
      <c r="J27" s="70"/>
      <c r="K27" s="71"/>
      <c r="L27" s="38"/>
      <c r="M27" s="38"/>
      <c r="N27" s="38"/>
      <c r="O27" s="38"/>
      <c r="P27" s="38"/>
      <c r="Q27" s="177"/>
      <c r="R27" s="179"/>
      <c r="S27" s="182"/>
    </row>
    <row r="28" spans="1:19" s="1" customFormat="1" ht="24" hidden="1" customHeight="1" x14ac:dyDescent="0.25">
      <c r="A28" s="24"/>
      <c r="B28" s="15"/>
      <c r="C28" s="15"/>
      <c r="D28" s="16" t="s">
        <v>15</v>
      </c>
      <c r="E28" s="33"/>
      <c r="F28" s="33"/>
      <c r="G28" s="33"/>
      <c r="H28" s="33"/>
      <c r="I28" s="33"/>
      <c r="J28" s="72"/>
      <c r="K28" s="60"/>
      <c r="L28" s="17"/>
      <c r="M28" s="17"/>
      <c r="N28" s="17"/>
      <c r="O28" s="17"/>
      <c r="P28" s="17"/>
      <c r="Q28" s="178"/>
      <c r="R28" s="180"/>
      <c r="S28" s="183"/>
    </row>
    <row r="29" spans="1:19" s="1" customFormat="1" ht="24" hidden="1" customHeight="1" x14ac:dyDescent="0.25">
      <c r="A29" s="13"/>
      <c r="B29" s="14"/>
      <c r="C29" s="14"/>
      <c r="D29" s="16" t="s">
        <v>16</v>
      </c>
      <c r="E29" s="33"/>
      <c r="F29" s="33"/>
      <c r="G29" s="33"/>
      <c r="H29" s="33"/>
      <c r="I29" s="33"/>
      <c r="J29" s="61"/>
      <c r="K29" s="62"/>
      <c r="L29" s="63"/>
      <c r="M29" s="63"/>
      <c r="N29" s="63"/>
      <c r="O29" s="63"/>
      <c r="P29" s="64"/>
      <c r="Q29" s="88"/>
      <c r="R29" s="89"/>
      <c r="S29" s="88"/>
    </row>
    <row r="30" spans="1:19" s="1" customFormat="1" ht="24" hidden="1" customHeight="1" x14ac:dyDescent="0.25">
      <c r="A30" s="34" t="s">
        <v>23</v>
      </c>
      <c r="B30" s="35"/>
      <c r="C30" s="35"/>
      <c r="D30" s="16" t="s">
        <v>14</v>
      </c>
      <c r="E30" s="36"/>
      <c r="F30" s="36"/>
      <c r="G30" s="33"/>
      <c r="H30" s="33"/>
      <c r="I30" s="33"/>
      <c r="J30" s="73"/>
      <c r="K30" s="74"/>
      <c r="L30" s="75"/>
      <c r="M30" s="75"/>
      <c r="N30" s="75"/>
      <c r="O30" s="75"/>
      <c r="P30" s="75"/>
      <c r="Q30" s="177"/>
      <c r="R30" s="179"/>
      <c r="S30" s="182"/>
    </row>
    <row r="31" spans="1:19" s="1" customFormat="1" ht="24" hidden="1" customHeight="1" x14ac:dyDescent="0.25">
      <c r="A31" s="13"/>
      <c r="B31" s="14"/>
      <c r="C31" s="14"/>
      <c r="D31" s="16" t="s">
        <v>15</v>
      </c>
      <c r="E31" s="36"/>
      <c r="F31" s="36"/>
      <c r="G31" s="33"/>
      <c r="H31" s="33"/>
      <c r="I31" s="33"/>
      <c r="J31" s="61"/>
      <c r="K31" s="60"/>
      <c r="L31" s="17"/>
      <c r="M31" s="17"/>
      <c r="N31" s="17"/>
      <c r="O31" s="17"/>
      <c r="P31" s="17"/>
      <c r="Q31" s="178"/>
      <c r="R31" s="180"/>
      <c r="S31" s="183"/>
    </row>
    <row r="32" spans="1:19" s="1" customFormat="1" ht="24" hidden="1" customHeight="1" x14ac:dyDescent="0.25">
      <c r="A32" s="13"/>
      <c r="B32" s="14"/>
      <c r="C32" s="14"/>
      <c r="D32" s="16" t="s">
        <v>16</v>
      </c>
      <c r="E32" s="36"/>
      <c r="F32" s="36"/>
      <c r="G32" s="33"/>
      <c r="H32" s="33"/>
      <c r="I32" s="33"/>
      <c r="J32" s="61"/>
      <c r="K32" s="62"/>
      <c r="L32" s="63"/>
      <c r="M32" s="63"/>
      <c r="N32" s="63"/>
      <c r="O32" s="63"/>
      <c r="P32" s="64"/>
      <c r="Q32" s="88"/>
      <c r="R32" s="89"/>
      <c r="S32" s="88"/>
    </row>
    <row r="33" spans="1:19" s="1" customFormat="1" ht="24" hidden="1" customHeight="1" x14ac:dyDescent="0.25">
      <c r="A33" s="34" t="s">
        <v>24</v>
      </c>
      <c r="B33" s="35"/>
      <c r="C33" s="35"/>
      <c r="D33" s="16" t="s">
        <v>14</v>
      </c>
      <c r="E33" s="17"/>
      <c r="F33" s="17"/>
      <c r="G33" s="17"/>
      <c r="H33" s="17"/>
      <c r="I33" s="17"/>
      <c r="J33" s="73"/>
      <c r="K33" s="74"/>
      <c r="L33" s="75"/>
      <c r="M33" s="75"/>
      <c r="N33" s="75"/>
      <c r="O33" s="75"/>
      <c r="P33" s="75"/>
      <c r="Q33" s="181"/>
      <c r="R33" s="179"/>
      <c r="S33" s="182"/>
    </row>
    <row r="34" spans="1:19" s="1" customFormat="1" ht="24" hidden="1" customHeight="1" x14ac:dyDescent="0.25">
      <c r="A34" s="24"/>
      <c r="B34" s="25"/>
      <c r="C34" s="25"/>
      <c r="D34" s="16" t="s">
        <v>15</v>
      </c>
      <c r="E34" s="17"/>
      <c r="F34" s="17"/>
      <c r="G34" s="17"/>
      <c r="H34" s="17"/>
      <c r="I34" s="17"/>
      <c r="J34" s="76"/>
      <c r="K34" s="60"/>
      <c r="L34" s="17"/>
      <c r="M34" s="17"/>
      <c r="N34" s="17"/>
      <c r="O34" s="17"/>
      <c r="P34" s="17"/>
      <c r="Q34" s="178"/>
      <c r="R34" s="180"/>
      <c r="S34" s="183"/>
    </row>
    <row r="35" spans="1:19" s="1" customFormat="1" ht="24" hidden="1" customHeight="1" x14ac:dyDescent="0.25">
      <c r="A35" s="13"/>
      <c r="B35" s="30"/>
      <c r="C35" s="30"/>
      <c r="D35" s="16" t="s">
        <v>16</v>
      </c>
      <c r="E35" s="37"/>
      <c r="F35" s="37"/>
      <c r="G35" s="22"/>
      <c r="H35" s="37"/>
      <c r="I35" s="22"/>
      <c r="J35" s="61"/>
      <c r="K35" s="62"/>
      <c r="L35" s="63"/>
      <c r="M35" s="63"/>
      <c r="N35" s="63"/>
      <c r="O35" s="63"/>
      <c r="P35" s="64"/>
      <c r="Q35" s="88"/>
      <c r="R35" s="89"/>
      <c r="S35" s="88"/>
    </row>
    <row r="36" spans="1:19" s="1" customFormat="1" ht="24" hidden="1" customHeight="1" x14ac:dyDescent="0.25">
      <c r="A36" s="31" t="s">
        <v>52</v>
      </c>
      <c r="B36" s="10"/>
      <c r="C36" s="10"/>
      <c r="D36" s="11" t="s">
        <v>14</v>
      </c>
      <c r="E36" s="38"/>
      <c r="F36" s="38"/>
      <c r="G36" s="38"/>
      <c r="H36" s="38"/>
      <c r="I36" s="23"/>
      <c r="J36" s="77"/>
      <c r="K36" s="56"/>
      <c r="L36" s="57"/>
      <c r="M36" s="57"/>
      <c r="N36" s="57"/>
      <c r="O36" s="57"/>
      <c r="P36" s="57"/>
      <c r="Q36" s="181"/>
      <c r="R36" s="179"/>
      <c r="S36" s="182"/>
    </row>
    <row r="37" spans="1:19" s="1" customFormat="1" ht="24" hidden="1" customHeight="1" x14ac:dyDescent="0.25">
      <c r="A37" s="24"/>
      <c r="B37" s="25"/>
      <c r="C37" s="25"/>
      <c r="D37" s="16" t="s">
        <v>15</v>
      </c>
      <c r="E37" s="17"/>
      <c r="F37" s="17"/>
      <c r="G37" s="17"/>
      <c r="H37" s="17"/>
      <c r="I37" s="17"/>
      <c r="J37" s="76"/>
      <c r="K37" s="60"/>
      <c r="L37" s="17"/>
      <c r="M37" s="17"/>
      <c r="N37" s="17"/>
      <c r="O37" s="17"/>
      <c r="P37" s="17"/>
      <c r="Q37" s="178"/>
      <c r="R37" s="180"/>
      <c r="S37" s="183"/>
    </row>
    <row r="38" spans="1:19" s="1" customFormat="1" ht="24" hidden="1" customHeight="1" x14ac:dyDescent="0.25">
      <c r="A38" s="13"/>
      <c r="B38" s="30"/>
      <c r="C38" s="30"/>
      <c r="D38" s="16" t="s">
        <v>16</v>
      </c>
      <c r="E38" s="22"/>
      <c r="F38" s="22"/>
      <c r="G38" s="22"/>
      <c r="H38" s="22"/>
      <c r="I38" s="22"/>
      <c r="J38" s="61"/>
      <c r="K38" s="78"/>
      <c r="L38" s="63"/>
      <c r="M38" s="63"/>
      <c r="N38" s="63"/>
      <c r="O38" s="63"/>
      <c r="P38" s="64"/>
      <c r="Q38" s="88"/>
      <c r="R38" s="89"/>
      <c r="S38" s="88"/>
    </row>
    <row r="39" spans="1:19" s="1" customFormat="1" ht="24" customHeight="1" x14ac:dyDescent="0.25">
      <c r="A39" s="9" t="s">
        <v>53</v>
      </c>
      <c r="B39" s="39"/>
      <c r="C39" s="39"/>
      <c r="D39" s="40" t="s">
        <v>14</v>
      </c>
      <c r="E39" s="38"/>
      <c r="F39" s="38"/>
      <c r="G39" s="38"/>
      <c r="H39" s="38"/>
      <c r="I39" s="38"/>
      <c r="J39" s="79"/>
      <c r="K39" s="71">
        <f>K42+K45+K48+K51+K54</f>
        <v>0</v>
      </c>
      <c r="L39" s="71">
        <f t="shared" ref="L39:P39" si="0">L42+L45+L48+L51+L54</f>
        <v>0</v>
      </c>
      <c r="M39" s="71">
        <f t="shared" si="0"/>
        <v>0</v>
      </c>
      <c r="N39" s="71">
        <f t="shared" si="0"/>
        <v>0</v>
      </c>
      <c r="O39" s="71">
        <f t="shared" si="0"/>
        <v>0</v>
      </c>
      <c r="P39" s="71">
        <f t="shared" si="0"/>
        <v>0</v>
      </c>
      <c r="Q39" s="177"/>
      <c r="R39" s="179"/>
      <c r="S39" s="184"/>
    </row>
    <row r="40" spans="1:19" s="1" customFormat="1" ht="24" customHeight="1" x14ac:dyDescent="0.25">
      <c r="A40" s="13"/>
      <c r="B40" s="20"/>
      <c r="C40" s="20"/>
      <c r="D40" s="41" t="s">
        <v>15</v>
      </c>
      <c r="E40" s="42"/>
      <c r="F40" s="42"/>
      <c r="G40" s="42"/>
      <c r="H40" s="42"/>
      <c r="I40" s="42"/>
      <c r="J40" s="80"/>
      <c r="K40" s="60">
        <f>J40+K39</f>
        <v>0</v>
      </c>
      <c r="L40" s="60">
        <f t="shared" ref="L40:P40" si="1">K40+L39</f>
        <v>0</v>
      </c>
      <c r="M40" s="60">
        <f t="shared" si="1"/>
        <v>0</v>
      </c>
      <c r="N40" s="60">
        <f t="shared" si="1"/>
        <v>0</v>
      </c>
      <c r="O40" s="60">
        <f t="shared" si="1"/>
        <v>0</v>
      </c>
      <c r="P40" s="60">
        <f t="shared" si="1"/>
        <v>0</v>
      </c>
      <c r="Q40" s="178"/>
      <c r="R40" s="180"/>
      <c r="S40" s="183"/>
    </row>
    <row r="41" spans="1:19" s="1" customFormat="1" ht="24" customHeight="1" x14ac:dyDescent="0.25">
      <c r="A41" s="13"/>
      <c r="B41" s="20"/>
      <c r="C41" s="20"/>
      <c r="D41" s="43" t="s">
        <v>16</v>
      </c>
      <c r="E41" s="36"/>
      <c r="F41" s="36"/>
      <c r="G41" s="36"/>
      <c r="H41" s="37"/>
      <c r="I41" s="37"/>
      <c r="J41" s="61"/>
      <c r="K41" s="78" t="e">
        <f>K40/B39*100</f>
        <v>#DIV/0!</v>
      </c>
      <c r="L41" s="81" t="e">
        <f>L40/B39*100</f>
        <v>#DIV/0!</v>
      </c>
      <c r="M41" s="81" t="e">
        <f>M40/B39*100</f>
        <v>#DIV/0!</v>
      </c>
      <c r="N41" s="81" t="e">
        <f>N40/B39*100</f>
        <v>#DIV/0!</v>
      </c>
      <c r="O41" s="81" t="e">
        <f>O40/B39*100</f>
        <v>#DIV/0!</v>
      </c>
      <c r="P41" s="82" t="e">
        <f>P40/B39*100</f>
        <v>#DIV/0!</v>
      </c>
      <c r="Q41" s="88"/>
      <c r="R41" s="89"/>
      <c r="S41" s="88"/>
    </row>
    <row r="42" spans="1:19" s="1" customFormat="1" ht="24" customHeight="1" x14ac:dyDescent="0.25">
      <c r="A42" s="44" t="s">
        <v>54</v>
      </c>
      <c r="B42" s="39"/>
      <c r="C42" s="39">
        <f>C36+C33+C24+C9+C6</f>
        <v>0</v>
      </c>
      <c r="D42" s="40" t="s">
        <v>14</v>
      </c>
      <c r="E42" s="38"/>
      <c r="F42" s="38"/>
      <c r="G42" s="38"/>
      <c r="H42" s="38"/>
      <c r="I42" s="38"/>
      <c r="J42" s="79"/>
      <c r="K42" s="71"/>
      <c r="L42" s="38"/>
      <c r="M42" s="38"/>
      <c r="N42" s="38"/>
      <c r="O42" s="38"/>
      <c r="P42" s="38"/>
      <c r="Q42" s="177"/>
      <c r="R42" s="179"/>
      <c r="S42" s="184"/>
    </row>
    <row r="43" spans="1:19" s="1" customFormat="1" ht="24" customHeight="1" x14ac:dyDescent="0.25">
      <c r="A43" s="175"/>
      <c r="B43" s="155"/>
      <c r="C43" s="155"/>
      <c r="D43" s="41" t="s">
        <v>15</v>
      </c>
      <c r="E43" s="42"/>
      <c r="F43" s="42"/>
      <c r="G43" s="42"/>
      <c r="H43" s="42"/>
      <c r="I43" s="42"/>
      <c r="J43" s="80"/>
      <c r="K43" s="60">
        <f>J43+K42</f>
        <v>0</v>
      </c>
      <c r="L43" s="60">
        <f t="shared" ref="L43" si="2">K43+L42</f>
        <v>0</v>
      </c>
      <c r="M43" s="60">
        <f t="shared" ref="M43" si="3">L43+M42</f>
        <v>0</v>
      </c>
      <c r="N43" s="60">
        <f t="shared" ref="N43" si="4">M43+N42</f>
        <v>0</v>
      </c>
      <c r="O43" s="60">
        <f t="shared" ref="O43" si="5">N43+O42</f>
        <v>0</v>
      </c>
      <c r="P43" s="60">
        <f t="shared" ref="P43" si="6">O43+P42</f>
        <v>0</v>
      </c>
      <c r="Q43" s="178"/>
      <c r="R43" s="180"/>
      <c r="S43" s="183"/>
    </row>
    <row r="44" spans="1:19" s="1" customFormat="1" ht="24" customHeight="1" x14ac:dyDescent="0.25">
      <c r="A44" s="176"/>
      <c r="B44" s="156"/>
      <c r="C44" s="156"/>
      <c r="D44" s="43" t="s">
        <v>16</v>
      </c>
      <c r="E44" s="22"/>
      <c r="F44" s="22"/>
      <c r="G44" s="22"/>
      <c r="H44" s="22"/>
      <c r="I44" s="22"/>
      <c r="J44" s="83"/>
      <c r="K44" s="78" t="e">
        <f>K43/B42*100</f>
        <v>#DIV/0!</v>
      </c>
      <c r="L44" s="81" t="e">
        <f>L43/B42*100</f>
        <v>#DIV/0!</v>
      </c>
      <c r="M44" s="81" t="e">
        <f>M43/B42*100</f>
        <v>#DIV/0!</v>
      </c>
      <c r="N44" s="81" t="e">
        <f>N43/B42*100</f>
        <v>#DIV/0!</v>
      </c>
      <c r="O44" s="81" t="e">
        <f>O43/B42*100</f>
        <v>#DIV/0!</v>
      </c>
      <c r="P44" s="82" t="e">
        <f>P43/B42*100</f>
        <v>#DIV/0!</v>
      </c>
      <c r="Q44" s="88"/>
      <c r="R44" s="89"/>
      <c r="S44" s="88"/>
    </row>
    <row r="45" spans="1:19" s="1" customFormat="1" ht="24" customHeight="1" x14ac:dyDescent="0.25">
      <c r="A45" s="44" t="s">
        <v>55</v>
      </c>
      <c r="B45" s="39"/>
      <c r="C45" s="39" t="e">
        <f>C30+C27+C18+C2+#REF!</f>
        <v>#REF!</v>
      </c>
      <c r="D45" s="40" t="s">
        <v>14</v>
      </c>
      <c r="E45" s="38"/>
      <c r="F45" s="38"/>
      <c r="G45" s="38"/>
      <c r="H45" s="38"/>
      <c r="I45" s="38"/>
      <c r="J45" s="79"/>
      <c r="K45" s="71"/>
      <c r="L45" s="38"/>
      <c r="M45" s="38"/>
      <c r="N45" s="38"/>
      <c r="O45" s="38"/>
      <c r="P45" s="38"/>
      <c r="Q45" s="177"/>
      <c r="R45" s="179"/>
      <c r="S45" s="184"/>
    </row>
    <row r="46" spans="1:19" s="1" customFormat="1" ht="24" customHeight="1" x14ac:dyDescent="0.25">
      <c r="A46" s="175"/>
      <c r="B46" s="155"/>
      <c r="C46" s="155"/>
      <c r="D46" s="41" t="s">
        <v>15</v>
      </c>
      <c r="E46" s="42"/>
      <c r="F46" s="42"/>
      <c r="G46" s="42"/>
      <c r="H46" s="42"/>
      <c r="I46" s="42"/>
      <c r="J46" s="80"/>
      <c r="K46" s="60">
        <f>J46+K45</f>
        <v>0</v>
      </c>
      <c r="L46" s="60">
        <f t="shared" ref="L46" si="7">K46+L45</f>
        <v>0</v>
      </c>
      <c r="M46" s="60">
        <f t="shared" ref="M46" si="8">L46+M45</f>
        <v>0</v>
      </c>
      <c r="N46" s="60">
        <f t="shared" ref="N46" si="9">M46+N45</f>
        <v>0</v>
      </c>
      <c r="O46" s="60">
        <f t="shared" ref="O46" si="10">N46+O45</f>
        <v>0</v>
      </c>
      <c r="P46" s="60">
        <f t="shared" ref="P46" si="11">O46+P45</f>
        <v>0</v>
      </c>
      <c r="Q46" s="178"/>
      <c r="R46" s="180"/>
      <c r="S46" s="183"/>
    </row>
    <row r="47" spans="1:19" s="1" customFormat="1" ht="24" customHeight="1" x14ac:dyDescent="0.25">
      <c r="A47" s="176"/>
      <c r="B47" s="156"/>
      <c r="C47" s="156"/>
      <c r="D47" s="43" t="s">
        <v>16</v>
      </c>
      <c r="E47" s="22"/>
      <c r="F47" s="22"/>
      <c r="G47" s="22"/>
      <c r="H47" s="22"/>
      <c r="I47" s="22"/>
      <c r="J47" s="83"/>
      <c r="K47" s="78" t="e">
        <f>K46/B45*100</f>
        <v>#DIV/0!</v>
      </c>
      <c r="L47" s="81" t="e">
        <f>L46/B45*100</f>
        <v>#DIV/0!</v>
      </c>
      <c r="M47" s="81" t="e">
        <f>M46/B45*100</f>
        <v>#DIV/0!</v>
      </c>
      <c r="N47" s="81" t="e">
        <f>N46/B45*100</f>
        <v>#DIV/0!</v>
      </c>
      <c r="O47" s="81" t="e">
        <f>O46/B45*100</f>
        <v>#DIV/0!</v>
      </c>
      <c r="P47" s="82" t="e">
        <f>P46/B45*100</f>
        <v>#DIV/0!</v>
      </c>
      <c r="Q47" s="88"/>
      <c r="R47" s="89"/>
      <c r="S47" s="88"/>
    </row>
    <row r="48" spans="1:19" s="1" customFormat="1" ht="24" customHeight="1" x14ac:dyDescent="0.25">
      <c r="A48" s="44" t="s">
        <v>56</v>
      </c>
      <c r="B48" s="39"/>
      <c r="C48" s="39">
        <f>C33+C30+C21+C6+C2</f>
        <v>0</v>
      </c>
      <c r="D48" s="40" t="s">
        <v>14</v>
      </c>
      <c r="E48" s="38"/>
      <c r="F48" s="38"/>
      <c r="G48" s="38"/>
      <c r="H48" s="38"/>
      <c r="I48" s="38"/>
      <c r="J48" s="79"/>
      <c r="K48" s="71"/>
      <c r="L48" s="38"/>
      <c r="M48" s="38"/>
      <c r="N48" s="38"/>
      <c r="O48" s="38"/>
      <c r="P48" s="38"/>
      <c r="Q48" s="177"/>
      <c r="R48" s="179"/>
      <c r="S48" s="184"/>
    </row>
    <row r="49" spans="1:19" s="1" customFormat="1" ht="24" customHeight="1" x14ac:dyDescent="0.25">
      <c r="A49" s="175"/>
      <c r="B49" s="155"/>
      <c r="C49" s="155"/>
      <c r="D49" s="41" t="s">
        <v>15</v>
      </c>
      <c r="E49" s="42"/>
      <c r="F49" s="42"/>
      <c r="G49" s="42"/>
      <c r="H49" s="42"/>
      <c r="I49" s="42"/>
      <c r="J49" s="80"/>
      <c r="K49" s="60">
        <f>J49+K48</f>
        <v>0</v>
      </c>
      <c r="L49" s="60">
        <f t="shared" ref="L49" si="12">K49+L48</f>
        <v>0</v>
      </c>
      <c r="M49" s="60">
        <f t="shared" ref="M49" si="13">L49+M48</f>
        <v>0</v>
      </c>
      <c r="N49" s="60">
        <f t="shared" ref="N49" si="14">M49+N48</f>
        <v>0</v>
      </c>
      <c r="O49" s="60">
        <f t="shared" ref="O49" si="15">N49+O48</f>
        <v>0</v>
      </c>
      <c r="P49" s="60">
        <f t="shared" ref="P49" si="16">O49+P48</f>
        <v>0</v>
      </c>
      <c r="Q49" s="178"/>
      <c r="R49" s="180"/>
      <c r="S49" s="183"/>
    </row>
    <row r="50" spans="1:19" s="1" customFormat="1" ht="24" customHeight="1" x14ac:dyDescent="0.25">
      <c r="A50" s="176"/>
      <c r="B50" s="156"/>
      <c r="C50" s="156"/>
      <c r="D50" s="43" t="s">
        <v>16</v>
      </c>
      <c r="E50" s="22"/>
      <c r="F50" s="22"/>
      <c r="G50" s="22"/>
      <c r="H50" s="22"/>
      <c r="I50" s="22"/>
      <c r="J50" s="83"/>
      <c r="K50" s="78" t="e">
        <f>K49/B48*100</f>
        <v>#DIV/0!</v>
      </c>
      <c r="L50" s="81" t="e">
        <f>L49/B48*100</f>
        <v>#DIV/0!</v>
      </c>
      <c r="M50" s="81" t="e">
        <f>M49/B48*100</f>
        <v>#DIV/0!</v>
      </c>
      <c r="N50" s="81" t="e">
        <f>N49/B48*100</f>
        <v>#DIV/0!</v>
      </c>
      <c r="O50" s="81" t="e">
        <f>O49/B48*100</f>
        <v>#DIV/0!</v>
      </c>
      <c r="P50" s="82" t="e">
        <f>P49/B48*100</f>
        <v>#DIV/0!</v>
      </c>
      <c r="Q50" s="88"/>
      <c r="R50" s="89"/>
      <c r="S50" s="88"/>
    </row>
    <row r="51" spans="1:19" s="1" customFormat="1" ht="24" customHeight="1" x14ac:dyDescent="0.25">
      <c r="A51" s="44" t="s">
        <v>57</v>
      </c>
      <c r="B51" s="39"/>
      <c r="C51" s="39">
        <f>C36+C33+C24+C9+C6</f>
        <v>0</v>
      </c>
      <c r="D51" s="40" t="s">
        <v>14</v>
      </c>
      <c r="E51" s="38"/>
      <c r="F51" s="38"/>
      <c r="G51" s="38"/>
      <c r="H51" s="38"/>
      <c r="I51" s="38"/>
      <c r="J51" s="79"/>
      <c r="K51" s="71"/>
      <c r="L51" s="38"/>
      <c r="M51" s="38"/>
      <c r="N51" s="38"/>
      <c r="O51" s="38"/>
      <c r="P51" s="38"/>
      <c r="Q51" s="177"/>
      <c r="R51" s="179"/>
      <c r="S51" s="184"/>
    </row>
    <row r="52" spans="1:19" s="1" customFormat="1" ht="24" customHeight="1" x14ac:dyDescent="0.25">
      <c r="A52" s="175"/>
      <c r="B52" s="155"/>
      <c r="C52" s="155"/>
      <c r="D52" s="41" t="s">
        <v>15</v>
      </c>
      <c r="E52" s="42"/>
      <c r="F52" s="42"/>
      <c r="G52" s="42"/>
      <c r="H52" s="42"/>
      <c r="I52" s="42"/>
      <c r="J52" s="80"/>
      <c r="K52" s="60">
        <f>J52+K51</f>
        <v>0</v>
      </c>
      <c r="L52" s="60">
        <f t="shared" ref="L52" si="17">K52+L51</f>
        <v>0</v>
      </c>
      <c r="M52" s="60">
        <f t="shared" ref="M52" si="18">L52+M51</f>
        <v>0</v>
      </c>
      <c r="N52" s="60">
        <f t="shared" ref="N52" si="19">M52+N51</f>
        <v>0</v>
      </c>
      <c r="O52" s="60">
        <f t="shared" ref="O52" si="20">N52+O51</f>
        <v>0</v>
      </c>
      <c r="P52" s="60">
        <f t="shared" ref="P52" si="21">O52+P51</f>
        <v>0</v>
      </c>
      <c r="Q52" s="178"/>
      <c r="R52" s="180"/>
      <c r="S52" s="183"/>
    </row>
    <row r="53" spans="1:19" s="1" customFormat="1" ht="24" customHeight="1" x14ac:dyDescent="0.25">
      <c r="A53" s="176"/>
      <c r="B53" s="156"/>
      <c r="C53" s="156"/>
      <c r="D53" s="43" t="s">
        <v>16</v>
      </c>
      <c r="E53" s="22"/>
      <c r="F53" s="22"/>
      <c r="G53" s="22"/>
      <c r="H53" s="22"/>
      <c r="I53" s="22"/>
      <c r="J53" s="83"/>
      <c r="K53" s="78" t="e">
        <f>K52/B51*100</f>
        <v>#DIV/0!</v>
      </c>
      <c r="L53" s="81" t="e">
        <f>L52/B51*100</f>
        <v>#DIV/0!</v>
      </c>
      <c r="M53" s="81" t="e">
        <f>M52/B51*100</f>
        <v>#DIV/0!</v>
      </c>
      <c r="N53" s="81" t="e">
        <f>N52/B51*100</f>
        <v>#DIV/0!</v>
      </c>
      <c r="O53" s="81" t="e">
        <f>O52/B51*100</f>
        <v>#DIV/0!</v>
      </c>
      <c r="P53" s="82" t="e">
        <f>P52/B51*100</f>
        <v>#DIV/0!</v>
      </c>
      <c r="Q53" s="88"/>
      <c r="R53" s="89"/>
      <c r="S53" s="88"/>
    </row>
    <row r="54" spans="1:19" s="1" customFormat="1" ht="24" customHeight="1" x14ac:dyDescent="0.25">
      <c r="A54" s="44" t="s">
        <v>58</v>
      </c>
      <c r="B54" s="39"/>
      <c r="C54" s="39">
        <f>C39+C36+C27+C12+C9</f>
        <v>0</v>
      </c>
      <c r="D54" s="40" t="s">
        <v>14</v>
      </c>
      <c r="E54" s="38"/>
      <c r="F54" s="38"/>
      <c r="G54" s="38"/>
      <c r="H54" s="38"/>
      <c r="I54" s="38"/>
      <c r="J54" s="79"/>
      <c r="K54" s="71"/>
      <c r="L54" s="38"/>
      <c r="M54" s="38"/>
      <c r="N54" s="38"/>
      <c r="O54" s="38"/>
      <c r="P54" s="38"/>
      <c r="Q54" s="177"/>
      <c r="R54" s="179"/>
      <c r="S54" s="184"/>
    </row>
    <row r="55" spans="1:19" s="1" customFormat="1" ht="24" customHeight="1" x14ac:dyDescent="0.25">
      <c r="A55" s="151"/>
      <c r="B55" s="155"/>
      <c r="C55" s="155"/>
      <c r="D55" s="41" t="s">
        <v>15</v>
      </c>
      <c r="E55" s="42"/>
      <c r="F55" s="42"/>
      <c r="G55" s="42"/>
      <c r="H55" s="42"/>
      <c r="I55" s="42"/>
      <c r="J55" s="80"/>
      <c r="K55" s="60">
        <f>J55+K54</f>
        <v>0</v>
      </c>
      <c r="L55" s="60">
        <f t="shared" ref="L55" si="22">K55+L54</f>
        <v>0</v>
      </c>
      <c r="M55" s="60">
        <f t="shared" ref="M55" si="23">L55+M54</f>
        <v>0</v>
      </c>
      <c r="N55" s="60">
        <f t="shared" ref="N55" si="24">M55+N54</f>
        <v>0</v>
      </c>
      <c r="O55" s="60">
        <f t="shared" ref="O55" si="25">N55+O54</f>
        <v>0</v>
      </c>
      <c r="P55" s="60">
        <f t="shared" ref="P55" si="26">O55+P54</f>
        <v>0</v>
      </c>
      <c r="Q55" s="178"/>
      <c r="R55" s="180"/>
      <c r="S55" s="183"/>
    </row>
    <row r="56" spans="1:19" s="1" customFormat="1" ht="24" customHeight="1" x14ac:dyDescent="0.25">
      <c r="A56" s="152"/>
      <c r="B56" s="156"/>
      <c r="C56" s="156"/>
      <c r="D56" s="43" t="s">
        <v>16</v>
      </c>
      <c r="E56" s="22"/>
      <c r="F56" s="22"/>
      <c r="G56" s="22"/>
      <c r="H56" s="22"/>
      <c r="I56" s="22"/>
      <c r="J56" s="83"/>
      <c r="K56" s="78" t="e">
        <f>K55/B54*100</f>
        <v>#DIV/0!</v>
      </c>
      <c r="L56" s="81" t="e">
        <f>L55/B54*100</f>
        <v>#DIV/0!</v>
      </c>
      <c r="M56" s="81" t="e">
        <f>M55/B54*100</f>
        <v>#DIV/0!</v>
      </c>
      <c r="N56" s="81" t="e">
        <f>N55/B54*100</f>
        <v>#DIV/0!</v>
      </c>
      <c r="O56" s="81" t="e">
        <f>O55/B54*100</f>
        <v>#DIV/0!</v>
      </c>
      <c r="P56" s="82" t="e">
        <f>P55/B54*100</f>
        <v>#DIV/0!</v>
      </c>
      <c r="Q56" s="88"/>
      <c r="R56" s="89"/>
      <c r="S56" s="88"/>
    </row>
    <row r="57" spans="1:19" s="3" customFormat="1" ht="24" customHeight="1" x14ac:dyDescent="0.25">
      <c r="A57" s="28"/>
      <c r="B57" s="45"/>
      <c r="C57" s="45"/>
      <c r="D57" s="41" t="s">
        <v>29</v>
      </c>
      <c r="E57" s="46"/>
      <c r="F57" s="46"/>
      <c r="G57" s="47">
        <v>0.32</v>
      </c>
      <c r="H57" s="47"/>
      <c r="I57" s="47"/>
      <c r="J57" s="84">
        <v>0.54</v>
      </c>
      <c r="K57" s="85"/>
      <c r="L57" s="47"/>
      <c r="M57" s="47">
        <v>0.77</v>
      </c>
      <c r="N57" s="47"/>
      <c r="O57" s="47"/>
      <c r="P57" s="47">
        <v>1</v>
      </c>
      <c r="Q57" s="90"/>
      <c r="R57" s="91"/>
      <c r="S57" s="92"/>
    </row>
    <row r="58" spans="1:19" x14ac:dyDescent="0.25">
      <c r="D58" s="48"/>
    </row>
    <row r="59" spans="1:19" s="4" customFormat="1" ht="21" x14ac:dyDescent="0.35">
      <c r="A59" s="49" t="s">
        <v>30</v>
      </c>
      <c r="B59" s="50" t="s">
        <v>59</v>
      </c>
      <c r="D59" s="51"/>
      <c r="J59" s="86"/>
    </row>
    <row r="60" spans="1:19" s="4" customFormat="1" ht="21" x14ac:dyDescent="0.35">
      <c r="B60" s="50" t="s">
        <v>60</v>
      </c>
      <c r="J60" s="86"/>
    </row>
    <row r="61" spans="1:19" s="4" customFormat="1" ht="21" x14ac:dyDescent="0.35">
      <c r="A61" s="52"/>
      <c r="B61" s="50" t="s">
        <v>61</v>
      </c>
      <c r="J61" s="86"/>
    </row>
    <row r="62" spans="1:19" s="4" customFormat="1" ht="21" x14ac:dyDescent="0.35">
      <c r="B62" s="4" t="s">
        <v>62</v>
      </c>
      <c r="J62" s="86"/>
    </row>
    <row r="63" spans="1:19" s="4" customFormat="1" ht="21" x14ac:dyDescent="0.35">
      <c r="B63" s="4" t="s">
        <v>63</v>
      </c>
      <c r="J63" s="86"/>
    </row>
    <row r="64" spans="1:19" ht="21" x14ac:dyDescent="0.35">
      <c r="B64" s="4"/>
    </row>
    <row r="65" spans="2:2" ht="21" x14ac:dyDescent="0.35">
      <c r="B65" s="4"/>
    </row>
    <row r="66" spans="2:2" ht="21" x14ac:dyDescent="0.35">
      <c r="B66" s="4"/>
    </row>
    <row r="67" spans="2:2" ht="21" x14ac:dyDescent="0.35">
      <c r="B67" s="4"/>
    </row>
    <row r="68" spans="2:2" ht="21" x14ac:dyDescent="0.35">
      <c r="B68" s="4"/>
    </row>
    <row r="69" spans="2:2" ht="21" x14ac:dyDescent="0.35">
      <c r="B69" s="4"/>
    </row>
    <row r="70" spans="2:2" ht="21" x14ac:dyDescent="0.35">
      <c r="B70" s="4"/>
    </row>
    <row r="71" spans="2:2" ht="21" x14ac:dyDescent="0.35">
      <c r="B71" s="4"/>
    </row>
    <row r="72" spans="2:2" ht="21" x14ac:dyDescent="0.35">
      <c r="B72" s="4"/>
    </row>
    <row r="73" spans="2:2" ht="21" x14ac:dyDescent="0.35">
      <c r="B73" s="4"/>
    </row>
    <row r="74" spans="2:2" ht="21" x14ac:dyDescent="0.35">
      <c r="B74" s="4"/>
    </row>
  </sheetData>
  <mergeCells count="78">
    <mergeCell ref="S54:S55"/>
    <mergeCell ref="R51:R52"/>
    <mergeCell ref="R54:R55"/>
    <mergeCell ref="S39:S40"/>
    <mergeCell ref="S42:S43"/>
    <mergeCell ref="S45:S46"/>
    <mergeCell ref="S48:S49"/>
    <mergeCell ref="S51:S52"/>
    <mergeCell ref="Q54:Q55"/>
    <mergeCell ref="R36:R37"/>
    <mergeCell ref="R39:R40"/>
    <mergeCell ref="R42:R43"/>
    <mergeCell ref="R45:R46"/>
    <mergeCell ref="R48:R49"/>
    <mergeCell ref="Q39:Q40"/>
    <mergeCell ref="Q42:Q43"/>
    <mergeCell ref="Q45:Q46"/>
    <mergeCell ref="Q48:Q49"/>
    <mergeCell ref="Q51:Q52"/>
    <mergeCell ref="Q36:Q37"/>
    <mergeCell ref="R9:R10"/>
    <mergeCell ref="R12:R13"/>
    <mergeCell ref="R15:R16"/>
    <mergeCell ref="R18:R19"/>
    <mergeCell ref="S36:S37"/>
    <mergeCell ref="S21:S22"/>
    <mergeCell ref="S24:S25"/>
    <mergeCell ref="S27:S28"/>
    <mergeCell ref="S30:S31"/>
    <mergeCell ref="S33:S34"/>
    <mergeCell ref="S9:S10"/>
    <mergeCell ref="S12:S13"/>
    <mergeCell ref="S15:S16"/>
    <mergeCell ref="S18:S19"/>
    <mergeCell ref="R21:R22"/>
    <mergeCell ref="R24:R25"/>
    <mergeCell ref="R27:R28"/>
    <mergeCell ref="R30:R31"/>
    <mergeCell ref="R33:R34"/>
    <mergeCell ref="Q24:Q25"/>
    <mergeCell ref="Q27:Q28"/>
    <mergeCell ref="Q30:Q31"/>
    <mergeCell ref="Q33:Q34"/>
    <mergeCell ref="Q9:Q10"/>
    <mergeCell ref="Q12:Q13"/>
    <mergeCell ref="Q15:Q16"/>
    <mergeCell ref="Q18:Q19"/>
    <mergeCell ref="Q21:Q22"/>
    <mergeCell ref="C43:C44"/>
    <mergeCell ref="C46:C47"/>
    <mergeCell ref="C49:C50"/>
    <mergeCell ref="C52:C53"/>
    <mergeCell ref="C55:C56"/>
    <mergeCell ref="B43:B44"/>
    <mergeCell ref="B46:B47"/>
    <mergeCell ref="B49:B50"/>
    <mergeCell ref="B52:B53"/>
    <mergeCell ref="B55:B56"/>
    <mergeCell ref="A43:A44"/>
    <mergeCell ref="A46:A47"/>
    <mergeCell ref="A49:A50"/>
    <mergeCell ref="A52:A53"/>
    <mergeCell ref="A55:A56"/>
    <mergeCell ref="A2:T2"/>
    <mergeCell ref="A3:S3"/>
    <mergeCell ref="A4:T4"/>
    <mergeCell ref="B6:S6"/>
    <mergeCell ref="E7:G7"/>
    <mergeCell ref="H7:J7"/>
    <mergeCell ref="K7:M7"/>
    <mergeCell ref="N7:P7"/>
    <mergeCell ref="A6:A8"/>
    <mergeCell ref="B7:B8"/>
    <mergeCell ref="C7:C8"/>
    <mergeCell ref="D7:D8"/>
    <mergeCell ref="Q7:Q8"/>
    <mergeCell ref="R7:R8"/>
    <mergeCell ref="S7:S8"/>
  </mergeCells>
  <printOptions horizontalCentered="1"/>
  <pageMargins left="0.16944444444444401" right="0.16944444444444401" top="0.16944444444444401" bottom="0.16944444444444401" header="0.16944444444444401" footer="0.16944444444444401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งบประมาณ 2566</vt:lpstr>
      <vt:lpstr>.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2022-04-08T06:08:23Z</cp:lastPrinted>
  <dcterms:created xsi:type="dcterms:W3CDTF">2019-03-18T04:11:00Z</dcterms:created>
  <dcterms:modified xsi:type="dcterms:W3CDTF">2023-03-27T09:01:49Z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1054-10.8.2.6597</vt:lpwstr>
  </property>
</Properties>
</file>