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hare.energy.go.th\กยผ\ALL Policy\02_ประเด็นนโยบาย\34 ระเบียงเศรษฐกิจพิเศษ\05-ร่างแผนย่อยโครงสร้างพื้นฐานEC-สนข.-2567\"/>
    </mc:Choice>
  </mc:AlternateContent>
  <xr:revisionPtr revIDLastSave="0" documentId="13_ncr:1_{F0685D94-A8CD-460A-8619-E3619E4389E7}" xr6:coauthVersionLast="47" xr6:coauthVersionMax="47" xr10:uidLastSave="{00000000-0000-0000-0000-000000000000}"/>
  <bookViews>
    <workbookView xWindow="-120" yWindow="-120" windowWidth="24240" windowHeight="13020" xr2:uid="{A133EEB7-70F4-4535-91A5-296B6ECFEAE5}"/>
  </bookViews>
  <sheets>
    <sheet name="นิยาม" sheetId="2" r:id="rId1"/>
    <sheet name="ปรับ-แผนงาน-โครงการเดิม" sheetId="1" r:id="rId2"/>
    <sheet name="เพิ่ม-แผนงาน-โครงการใหม่" sheetId="3" r:id="rId3"/>
  </sheets>
  <definedNames>
    <definedName name="_xlnm.Print_Titles" localSheetId="1">'ปรับ-แผนงาน-โครงการเดิม'!$4:$4</definedName>
    <definedName name="_xlnm.Print_Titles" localSheetId="2">'เพิ่ม-แผนงาน-โครงการใหม่'!$4:$4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3" l="1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5" i="1"/>
  <c r="L5" i="3"/>
</calcChain>
</file>

<file path=xl/sharedStrings.xml><?xml version="1.0" encoding="utf-8"?>
<sst xmlns="http://schemas.openxmlformats.org/spreadsheetml/2006/main" count="184" uniqueCount="79">
  <si>
    <t>ลำดับ</t>
  </si>
  <si>
    <t>แผนงาน/โครงการ</t>
  </si>
  <si>
    <t>หน่วยงาน</t>
  </si>
  <si>
    <t>ก่อนปี 2566</t>
  </si>
  <si>
    <t>วงเงินรวม</t>
  </si>
  <si>
    <t>ปี 2566</t>
  </si>
  <si>
    <t>ปี 2567</t>
  </si>
  <si>
    <t>ปี 2568</t>
  </si>
  <si>
    <t>ปี 2569</t>
  </si>
  <si>
    <t>ปี 2570</t>
  </si>
  <si>
    <t>ปี 71 - 75</t>
  </si>
  <si>
    <t>ปี 76 - 80</t>
  </si>
  <si>
    <t>SEC</t>
  </si>
  <si>
    <t>-</t>
  </si>
  <si>
    <t>ขอบเขตพื้นที่ดำเนินงาน</t>
  </si>
  <si>
    <t>NEC</t>
  </si>
  <si>
    <t>NeEC</t>
  </si>
  <si>
    <t>CWEC</t>
  </si>
  <si>
    <t>แหล่งที่มาของข้อมูล</t>
  </si>
  <si>
    <t>โครงการขยายระบบส่งในเขตกรุงเทพและปริมณฑล ระยะที่ 3 (GBA3)</t>
  </si>
  <si>
    <t>กฟผ.</t>
  </si>
  <si>
    <t>โครงการขยายระบบส่งไฟฟ้า ระยะที่ 12 (TS 12)</t>
  </si>
  <si>
    <t>โครงการปรับปรุงและขยายระบบส่งไฟที่เสื่อมสภาพตามอายุการใช้งาน ระยะที่ 1: สถานีไฟฟ้าแรงสูง (RSP1)</t>
  </si>
  <si>
    <t>โครงการปรับปรุงระบบไฟฟ้าบริเวณภาคเหนือตอนบนเพื่อเสริมความมั่นคงระบบไฟฟ้า (TIPN)</t>
  </si>
  <si>
    <t>โครงการปรับปรุงระบบส่งไฟฟ้าบริเวณภาคตะวันออกเฉียงเหนือ ภาคเหนือตอนล่าง ภาคกลาง และกรุงเทพฯ เพื่อเสริมความมั่นคงระบบไฟฟ้า (TIEC)</t>
  </si>
  <si>
    <t>โครงการปรับปรุงระบบส่งไฟฟ้าบริเวณภาคตะวันตก – ภาคใต้เพื่อเสริมความมั่นคงระบบไฟฟ้า (TIWS)</t>
  </si>
  <si>
    <t>โครงการปรับปรุงระบบส่งไฟฟ้าบริเวณภาคใต้ตอนล่าง เพื่อเสริมความมั่นคงระบบไฟฟ้า (TILS)</t>
  </si>
  <si>
    <t xml:space="preserve">โครงการ LNG Receiving Terminal แห่งใหม่ จ.ระยอง </t>
  </si>
  <si>
    <t>ปตท.</t>
  </si>
  <si>
    <t>โครงการระบบท่อส่งก๊าซธรรมชาติบนบก เส้นที่ 5 จากระยองไปท่อส่งก๊าซฯ ไทรน้อย-โรงไฟฟ้าพระนครเหนือ/ใต้</t>
  </si>
  <si>
    <t xml:space="preserve">โครงการระบบท่อส่งก๊าซธรรมชาติบนบกจากบางปะกงไปโรงไฟฟ้าพระนครใต้ </t>
  </si>
  <si>
    <t>โครงการ Grid Modernization</t>
  </si>
  <si>
    <t xml:space="preserve">การบริหารแผนการขับเคลื่อนการดำเนินงานด้านสมาร์ทกริดของประเทศไทย ระยะปานกลาง พ.ศ. 2565 – 2574 </t>
  </si>
  <si>
    <t>สนพ.</t>
  </si>
  <si>
    <t>Wangchan Valley Smart City [BCG]</t>
  </si>
  <si>
    <t xml:space="preserve">การติดตามการดำเนินการตามแผน PDP </t>
  </si>
  <si>
    <t xml:space="preserve">ชธ. </t>
  </si>
  <si>
    <t>โครงการ การติดตาม ตรวจสอบ การบริหารจัดการ การสำรวจและผลิตปิโตรเลียม ในพื้นที่พัฒนาร่วมไทย-มาเลเซีย</t>
  </si>
  <si>
    <t>โครงการทบทวนแนวทางการเพิ่มประสิทธิภาพการขนส่งน้ำมันทางท่อ</t>
  </si>
  <si>
    <t>ธพ.</t>
  </si>
  <si>
    <t>แผนปฏิบัติราชการ ราย 5 ปี พ.ศ.2566-2570 ของกระทรวงพลังงาน</t>
  </si>
  <si>
    <t>ร้อยละและความคืบหน้าแผนงาน/โครงการ</t>
  </si>
  <si>
    <t>ข้อมูลพื้นฐาน</t>
  </si>
  <si>
    <t>จังหวัดอื่น ๆ</t>
  </si>
  <si>
    <t xml:space="preserve">แผนงาน/โครงการที่ดำเนินการในขอบเขตจังหวัดระเบียงเศรษฐกิจพิเศษภาคเหนือ (NEC) จังหวัดเชียงใหม่ เชียงราย ลำพูน และลำปาง </t>
  </si>
  <si>
    <t xml:space="preserve">แผนงาน/โครงการที่ดำเนินการในขอบเขตจังหวัดระเบียงเศรษฐกิจพิเศษภาคตะวันออกเฉียงเหนือ (NeEC) จังหวัดนครราชสีมา ขอนแก่น อุดรธานี และหนองคาย </t>
  </si>
  <si>
    <t xml:space="preserve">แผนงาน/โครงการที่ดำเนินการในขอบเขตจังหวัดระเบียงเศรษฐกิจพิเศษภาคกลางตะวันตก (CWEC) จังหวัดพระนครศรีอยุธยา นครปฐม สุพรรณบุรี และกาญจนบุรี </t>
  </si>
  <si>
    <t xml:space="preserve">แผนงาน/โครงการที่ดำเนินการในขอบเขตจังหวัดระเบียงเศรษฐกิจพิเศษภาคใต้ (SEC) จังหวัดชุมพร ระนอง สุราษฎร์ธานี และนครศรีธรรมราช  </t>
  </si>
  <si>
    <t xml:space="preserve">แผนงาน/โครงการโครงสร้างพื้นฐานด้านพลังงานนอกขอบเขตจังหวัดระเบียงเศรษฐกิจพิเศษที่มีส่วนสนับสนุนการพัฒนาอุตสาหกรรมเป้าหมายในพื้นที่ดังกล่าว  </t>
  </si>
  <si>
    <t>งบประมาณที่ใช้ดำเนินงาน (ล้านบาท)</t>
  </si>
  <si>
    <t>แผนงาน/โครงการด้านโครงสร้างพื้นฐานพลังงานในขอบเขตจังหวัดระเบียงเศรษฐกิจพิเศษหรือที่สนับสนุนการพัฒนาพื้นที่ระเบียงเศรษฐกิจพิเศษ 4 ภาค</t>
  </si>
  <si>
    <t>จัดทำ ณ เดือนพฤษภาคม 2567</t>
  </si>
  <si>
    <t>ขอบเขตจังหวัดที่ดำเนินงาน</t>
  </si>
  <si>
    <t>ตัวอย่าง</t>
  </si>
  <si>
    <t>เชียงใหม่</t>
  </si>
  <si>
    <t>เชียงราย</t>
  </si>
  <si>
    <t>ลำพูน</t>
  </si>
  <si>
    <t xml:space="preserve">ลำปาง </t>
  </si>
  <si>
    <t>โครงการ xxxxx</t>
  </si>
  <si>
    <t>สป.พน.</t>
  </si>
  <si>
    <t>นครราชสีมา</t>
  </si>
  <si>
    <t>ขอนแก่น</t>
  </si>
  <si>
    <t>อุดรธานี</t>
  </si>
  <si>
    <t xml:space="preserve">หนองคาย </t>
  </si>
  <si>
    <t>พระนครศรีอยุธยา</t>
  </si>
  <si>
    <t>นครปฐม</t>
  </si>
  <si>
    <t>สุพรรณบุรี</t>
  </si>
  <si>
    <t xml:space="preserve">กาญจนบุรี </t>
  </si>
  <si>
    <t>ชุมพร</t>
  </si>
  <si>
    <t>ระนอง</t>
  </si>
  <si>
    <t>สุราษฎร์ธานี</t>
  </si>
  <si>
    <t>นครศรีธรรมราช</t>
  </si>
  <si>
    <t>หน่วยงานภายใต้กระทรวงพลังงานร่วมกันจัดทำแผนปฏิบัติราชการของกระทรวงพลังงาน เมื่อเดือนพฤศจิกายน 2564 โดยจัดทำเป็นแผน 5 ปี ให้สอดคล้องกับช่วงเวลาของแผนแม่บทภายใต้ยุทธศาสตร์ชาติ และได้บรรจุแผนงานโครงการสำคัญต่าง ๆ ที่มีส่วนขับเคลื่อนเป้าหมายของกระทรวงพลังงานให้สัมฤทธิ์ผล รวมถึงบรรจุแผนงานโครงการตามแผนปฏิบัติราชการด้านต่าง ๆ ของกระทรวงพลังงานได้</t>
  </si>
  <si>
    <t>กรมธุรกิจพลังงาน</t>
  </si>
  <si>
    <t>กรมเชื้อเพลิงธรรมชาติ</t>
  </si>
  <si>
    <t>บริษัท ปตท. จำกัด (มหาชน)</t>
  </si>
  <si>
    <t>การไฟฟ้าฝ่ายผลิตแห่งประเทศไทย</t>
  </si>
  <si>
    <t>สำนักงานโยบายและแผนพลังงาน</t>
  </si>
  <si>
    <t>ชุมพร ระนอง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</si>
</sst>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5"/>
      <color theme="1"/>
      <name val="TH SarabunPSK"/>
      <family val="2"/>
      <charset val="222"/>
    </font>
    <font>
      <b/>
      <sz val="18"/>
      <name val="TH SarabunPSK"/>
      <family val="2"/>
      <charset val="222"/>
    </font>
    <font>
      <sz val="18"/>
      <name val="TH SarabunPSK"/>
      <family val="2"/>
      <charset val="222"/>
    </font>
    <font>
      <b/>
      <sz val="18"/>
      <name val="TH SarabunPSK"/>
      <family val="2"/>
    </font>
    <font>
      <b/>
      <sz val="10"/>
      <color theme="1"/>
      <name val="Tahoma"/>
      <family val="2"/>
      <scheme val="major"/>
    </font>
    <font>
      <sz val="10"/>
      <color theme="1"/>
      <name val="Tahoma"/>
      <family val="2"/>
      <scheme val="major"/>
    </font>
    <font>
      <sz val="10"/>
      <name val="Tahoma"/>
      <family val="2"/>
      <scheme val="major"/>
    </font>
    <font>
      <sz val="18"/>
      <color rgb="FFFF0000"/>
      <name val="TH SarabunPSK"/>
      <family val="2"/>
      <charset val="222"/>
    </font>
    <font>
      <sz val="18"/>
      <color rgb="FFFF0000"/>
      <name val="TH SarabunPSK"/>
      <family val="2"/>
    </font>
    <font>
      <sz val="18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49" fontId="3" fillId="0" borderId="0" xfId="1" applyNumberFormat="1" applyFont="1"/>
    <xf numFmtId="0" fontId="3" fillId="0" borderId="0" xfId="1" applyFont="1" applyAlignment="1">
      <alignment wrapText="1"/>
    </xf>
    <xf numFmtId="49" fontId="3" fillId="0" borderId="0" xfId="1" applyNumberFormat="1" applyFont="1" applyAlignment="1">
      <alignment wrapText="1"/>
    </xf>
    <xf numFmtId="49" fontId="3" fillId="0" borderId="0" xfId="1" applyNumberFormat="1" applyFont="1" applyBorder="1"/>
    <xf numFmtId="49" fontId="5" fillId="2" borderId="0" xfId="1" applyNumberFormat="1" applyFont="1" applyFill="1"/>
    <xf numFmtId="0" fontId="5" fillId="0" borderId="2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left" vertical="top"/>
    </xf>
    <xf numFmtId="49" fontId="6" fillId="2" borderId="1" xfId="1" applyNumberFormat="1" applyFont="1" applyFill="1" applyBorder="1" applyAlignment="1">
      <alignment horizontal="center" vertical="center"/>
    </xf>
    <xf numFmtId="49" fontId="6" fillId="5" borderId="2" xfId="1" applyNumberFormat="1" applyFont="1" applyFill="1" applyBorder="1" applyAlignment="1">
      <alignment horizontal="center" vertical="center" wrapText="1"/>
    </xf>
    <xf numFmtId="49" fontId="6" fillId="4" borderId="2" xfId="1" applyNumberFormat="1" applyFont="1" applyFill="1" applyBorder="1" applyAlignment="1">
      <alignment horizontal="center" vertical="center" wrapText="1"/>
    </xf>
    <xf numFmtId="49" fontId="6" fillId="3" borderId="2" xfId="1" applyNumberFormat="1" applyFont="1" applyFill="1" applyBorder="1" applyAlignment="1">
      <alignment horizontal="center" vertical="center" wrapText="1"/>
    </xf>
    <xf numFmtId="49" fontId="6" fillId="3" borderId="4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8" fillId="0" borderId="0" xfId="0" applyFont="1"/>
    <xf numFmtId="0" fontId="7" fillId="0" borderId="0" xfId="0" applyFont="1"/>
    <xf numFmtId="0" fontId="8" fillId="5" borderId="0" xfId="0" applyFont="1" applyFill="1"/>
    <xf numFmtId="49" fontId="8" fillId="0" borderId="0" xfId="1" applyNumberFormat="1" applyFont="1" applyFill="1" applyBorder="1" applyAlignment="1">
      <alignment horizontal="right" vertical="center" wrapText="1"/>
    </xf>
    <xf numFmtId="0" fontId="9" fillId="0" borderId="0" xfId="1" applyFont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40" fontId="5" fillId="0" borderId="2" xfId="2" applyNumberFormat="1" applyFont="1" applyFill="1" applyBorder="1" applyAlignment="1">
      <alignment vertical="top" wrapText="1"/>
    </xf>
    <xf numFmtId="49" fontId="6" fillId="3" borderId="4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vertical="center" wrapText="1"/>
    </xf>
    <xf numFmtId="49" fontId="4" fillId="2" borderId="0" xfId="1" applyNumberFormat="1" applyFont="1" applyFill="1" applyBorder="1" applyAlignment="1">
      <alignment vertical="center"/>
    </xf>
    <xf numFmtId="0" fontId="10" fillId="0" borderId="2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left" vertical="top"/>
    </xf>
    <xf numFmtId="40" fontId="10" fillId="0" borderId="2" xfId="2" applyNumberFormat="1" applyFont="1" applyFill="1" applyBorder="1" applyAlignment="1">
      <alignment vertical="top" wrapText="1"/>
    </xf>
    <xf numFmtId="0" fontId="8" fillId="5" borderId="0" xfId="0" applyFont="1" applyFill="1" applyAlignment="1">
      <alignment vertical="top" wrapText="1"/>
    </xf>
    <xf numFmtId="0" fontId="11" fillId="0" borderId="2" xfId="1" applyNumberFormat="1" applyFont="1" applyBorder="1" applyAlignment="1">
      <alignment horizontal="left" vertical="top" wrapText="1"/>
    </xf>
    <xf numFmtId="0" fontId="12" fillId="0" borderId="2" xfId="1" applyNumberFormat="1" applyFont="1" applyBorder="1" applyAlignment="1">
      <alignment horizontal="left" vertical="top" wrapText="1"/>
    </xf>
    <xf numFmtId="0" fontId="11" fillId="0" borderId="2" xfId="1" quotePrefix="1" applyNumberFormat="1" applyFont="1" applyBorder="1" applyAlignment="1">
      <alignment horizontal="left" vertical="top" wrapText="1"/>
    </xf>
    <xf numFmtId="0" fontId="12" fillId="0" borderId="2" xfId="2" applyNumberFormat="1" applyFont="1" applyFill="1" applyBorder="1" applyAlignment="1">
      <alignment horizontal="left" vertical="top" wrapText="1"/>
    </xf>
    <xf numFmtId="0" fontId="12" fillId="0" borderId="2" xfId="0" applyNumberFormat="1" applyFont="1" applyBorder="1" applyAlignment="1">
      <alignment horizontal="left" vertical="top" wrapText="1"/>
    </xf>
    <xf numFmtId="40" fontId="11" fillId="0" borderId="2" xfId="2" applyNumberFormat="1" applyFont="1" applyFill="1" applyBorder="1" applyAlignment="1">
      <alignment vertical="top" wrapText="1"/>
    </xf>
    <xf numFmtId="40" fontId="12" fillId="0" borderId="2" xfId="2" applyNumberFormat="1" applyFont="1" applyFill="1" applyBorder="1" applyAlignment="1">
      <alignment vertical="top" wrapText="1"/>
    </xf>
    <xf numFmtId="40" fontId="5" fillId="0" borderId="2" xfId="2" applyNumberFormat="1" applyFont="1" applyFill="1" applyBorder="1" applyAlignment="1">
      <alignment vertical="center" wrapText="1"/>
    </xf>
    <xf numFmtId="49" fontId="6" fillId="4" borderId="3" xfId="1" applyNumberFormat="1" applyFont="1" applyFill="1" applyBorder="1" applyAlignment="1">
      <alignment horizontal="center" vertical="center"/>
    </xf>
    <xf numFmtId="49" fontId="6" fillId="4" borderId="5" xfId="1" applyNumberFormat="1" applyFont="1" applyFill="1" applyBorder="1" applyAlignment="1">
      <alignment horizontal="center" vertical="center"/>
    </xf>
    <xf numFmtId="49" fontId="6" fillId="4" borderId="6" xfId="1" applyNumberFormat="1" applyFont="1" applyFill="1" applyBorder="1" applyAlignment="1">
      <alignment horizontal="center" vertical="center"/>
    </xf>
    <xf numFmtId="49" fontId="6" fillId="3" borderId="3" xfId="1" applyNumberFormat="1" applyFont="1" applyFill="1" applyBorder="1" applyAlignment="1">
      <alignment horizontal="center" vertical="center"/>
    </xf>
    <xf numFmtId="49" fontId="6" fillId="3" borderId="5" xfId="1" applyNumberFormat="1" applyFont="1" applyFill="1" applyBorder="1" applyAlignment="1">
      <alignment horizontal="center" vertical="center"/>
    </xf>
    <xf numFmtId="49" fontId="6" fillId="3" borderId="6" xfId="1" applyNumberFormat="1" applyFont="1" applyFill="1" applyBorder="1" applyAlignment="1">
      <alignment horizontal="center" vertical="center"/>
    </xf>
    <xf numFmtId="49" fontId="6" fillId="5" borderId="3" xfId="1" applyNumberFormat="1" applyFont="1" applyFill="1" applyBorder="1" applyAlignment="1">
      <alignment horizontal="center" vertical="center"/>
    </xf>
    <xf numFmtId="49" fontId="6" fillId="5" borderId="5" xfId="1" applyNumberFormat="1" applyFont="1" applyFill="1" applyBorder="1" applyAlignment="1">
      <alignment horizontal="center" vertical="center"/>
    </xf>
    <xf numFmtId="49" fontId="6" fillId="5" borderId="6" xfId="1" applyNumberFormat="1" applyFont="1" applyFill="1" applyBorder="1" applyAlignment="1">
      <alignment horizontal="center" vertical="center"/>
    </xf>
    <xf numFmtId="49" fontId="6" fillId="5" borderId="2" xfId="1" applyNumberFormat="1" applyFont="1" applyFill="1" applyBorder="1" applyAlignment="1">
      <alignment horizontal="center" vertical="center"/>
    </xf>
  </cellXfs>
  <cellStyles count="5">
    <cellStyle name="Comma 3" xfId="2" xr:uid="{CE6B9AA8-06A3-48B1-816C-8B49923C00DE}"/>
    <cellStyle name="Comma 3 2" xfId="3" xr:uid="{49CBE389-26C6-45D4-B611-06BCA43A06AF}"/>
    <cellStyle name="Normal" xfId="0" builtinId="0"/>
    <cellStyle name="Normal 2" xfId="1" xr:uid="{7507B873-848E-4B53-A07D-A093C1261C32}"/>
    <cellStyle name="Normal 2 3" xfId="4" xr:uid="{62B47FAD-BE72-4292-BE8A-F7940A6E6B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9B49E-3C96-4AFF-9026-1BE9D6EFF09D}">
  <sheetPr codeName="Sheet1"/>
  <dimension ref="A1:F14"/>
  <sheetViews>
    <sheetView showGridLines="0" tabSelected="1" workbookViewId="0">
      <selection activeCell="B24" sqref="B24"/>
    </sheetView>
  </sheetViews>
  <sheetFormatPr defaultRowHeight="14.25" x14ac:dyDescent="0.2"/>
  <cols>
    <col min="1" max="1" width="21" bestFit="1" customWidth="1"/>
    <col min="2" max="2" width="123.125" bestFit="1" customWidth="1"/>
    <col min="3" max="3" width="14.625" style="14" hidden="1" customWidth="1"/>
    <col min="4" max="4" width="7.875" style="14" hidden="1" customWidth="1"/>
    <col min="5" max="5" width="10.25" style="14" hidden="1" customWidth="1"/>
    <col min="6" max="6" width="12.875" style="14" hidden="1" customWidth="1"/>
  </cols>
  <sheetData>
    <row r="1" spans="1:6" x14ac:dyDescent="0.2">
      <c r="A1" s="13" t="s">
        <v>14</v>
      </c>
      <c r="B1" s="14"/>
    </row>
    <row r="2" spans="1:6" x14ac:dyDescent="0.2">
      <c r="A2" s="17" t="s">
        <v>15</v>
      </c>
      <c r="B2" s="16" t="s">
        <v>44</v>
      </c>
      <c r="C2" s="14" t="s">
        <v>54</v>
      </c>
      <c r="D2" s="14" t="s">
        <v>55</v>
      </c>
      <c r="E2" s="14" t="s">
        <v>56</v>
      </c>
      <c r="F2" s="14" t="s">
        <v>57</v>
      </c>
    </row>
    <row r="3" spans="1:6" x14ac:dyDescent="0.2">
      <c r="A3" s="17" t="s">
        <v>16</v>
      </c>
      <c r="B3" s="16" t="s">
        <v>45</v>
      </c>
      <c r="C3" s="14" t="s">
        <v>60</v>
      </c>
      <c r="D3" s="14" t="s">
        <v>61</v>
      </c>
      <c r="E3" s="14" t="s">
        <v>62</v>
      </c>
      <c r="F3" s="14" t="s">
        <v>63</v>
      </c>
    </row>
    <row r="4" spans="1:6" x14ac:dyDescent="0.2">
      <c r="A4" s="17" t="s">
        <v>17</v>
      </c>
      <c r="B4" s="16" t="s">
        <v>46</v>
      </c>
      <c r="C4" s="14" t="s">
        <v>64</v>
      </c>
      <c r="D4" s="14" t="s">
        <v>65</v>
      </c>
      <c r="E4" s="14" t="s">
        <v>66</v>
      </c>
      <c r="F4" s="14" t="s">
        <v>67</v>
      </c>
    </row>
    <row r="5" spans="1:6" x14ac:dyDescent="0.2">
      <c r="A5" s="17" t="s">
        <v>12</v>
      </c>
      <c r="B5" s="16" t="s">
        <v>47</v>
      </c>
      <c r="C5" s="14" t="s">
        <v>68</v>
      </c>
      <c r="D5" s="14" t="s">
        <v>69</v>
      </c>
      <c r="E5" s="14" t="s">
        <v>70</v>
      </c>
      <c r="F5" s="14" t="s">
        <v>71</v>
      </c>
    </row>
    <row r="6" spans="1:6" x14ac:dyDescent="0.2">
      <c r="A6" s="17" t="s">
        <v>43</v>
      </c>
      <c r="B6" s="16" t="s">
        <v>48</v>
      </c>
    </row>
    <row r="7" spans="1:6" x14ac:dyDescent="0.2">
      <c r="A7" s="15" t="s">
        <v>18</v>
      </c>
      <c r="B7" s="14"/>
    </row>
    <row r="8" spans="1:6" ht="38.25" x14ac:dyDescent="0.2">
      <c r="A8" s="17" t="s">
        <v>40</v>
      </c>
      <c r="B8" s="27" t="s">
        <v>72</v>
      </c>
    </row>
    <row r="9" spans="1:6" x14ac:dyDescent="0.2">
      <c r="A9" s="19" t="s">
        <v>2</v>
      </c>
      <c r="B9" s="14"/>
    </row>
    <row r="10" spans="1:6" x14ac:dyDescent="0.2">
      <c r="A10" s="18" t="s">
        <v>39</v>
      </c>
      <c r="B10" s="16" t="s">
        <v>73</v>
      </c>
    </row>
    <row r="11" spans="1:6" x14ac:dyDescent="0.2">
      <c r="A11" s="18" t="s">
        <v>36</v>
      </c>
      <c r="B11" s="16" t="s">
        <v>74</v>
      </c>
    </row>
    <row r="12" spans="1:6" x14ac:dyDescent="0.2">
      <c r="A12" s="18" t="s">
        <v>33</v>
      </c>
      <c r="B12" s="16" t="s">
        <v>77</v>
      </c>
    </row>
    <row r="13" spans="1:6" x14ac:dyDescent="0.2">
      <c r="A13" s="18" t="s">
        <v>28</v>
      </c>
      <c r="B13" s="16" t="s">
        <v>75</v>
      </c>
    </row>
    <row r="14" spans="1:6" x14ac:dyDescent="0.2">
      <c r="A14" s="18" t="s">
        <v>20</v>
      </c>
      <c r="B14" s="16" t="s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536CA-3F20-45A6-AA9E-4FCA09534ADF}">
  <sheetPr codeName="Sheet2"/>
  <dimension ref="A1:T25"/>
  <sheetViews>
    <sheetView showGridLines="0" zoomScale="60" zoomScaleNormal="60" zoomScaleSheetLayoutView="40" workbookViewId="0">
      <pane ySplit="4" topLeftCell="A5" activePane="bottomLeft" state="frozen"/>
      <selection pane="bottomLeft" activeCell="A22" sqref="A22"/>
    </sheetView>
  </sheetViews>
  <sheetFormatPr defaultColWidth="9.125" defaultRowHeight="23.25" x14ac:dyDescent="0.55000000000000004"/>
  <cols>
    <col min="1" max="1" width="8.75" style="1" bestFit="1" customWidth="1"/>
    <col min="2" max="2" width="121.375" style="1" bestFit="1" customWidth="1"/>
    <col min="3" max="3" width="9.25" style="1" bestFit="1" customWidth="1"/>
    <col min="4" max="4" width="14.125" style="1" bestFit="1" customWidth="1"/>
    <col min="5" max="5" width="13.125" style="1" bestFit="1" customWidth="1"/>
    <col min="6" max="6" width="12.625" style="1" customWidth="1"/>
    <col min="7" max="7" width="14.25" style="1" bestFit="1" customWidth="1"/>
    <col min="8" max="8" width="13.125" style="1" bestFit="1" customWidth="1"/>
    <col min="9" max="9" width="13.625" style="1" bestFit="1" customWidth="1"/>
    <col min="10" max="10" width="14.25" style="1" bestFit="1" customWidth="1"/>
    <col min="11" max="11" width="13.625" style="1" customWidth="1"/>
    <col min="12" max="12" width="14.125" style="1" bestFit="1" customWidth="1"/>
    <col min="13" max="17" width="12.75" style="1" customWidth="1"/>
    <col min="18" max="18" width="43.875" style="1" bestFit="1" customWidth="1"/>
    <col min="19" max="19" width="56.375" style="1" bestFit="1" customWidth="1"/>
    <col min="20" max="16384" width="9.125" style="1"/>
  </cols>
  <sheetData>
    <row r="1" spans="1:20" ht="27" customHeight="1" x14ac:dyDescent="0.65">
      <c r="A1" s="5"/>
      <c r="B1" s="22" t="s">
        <v>50</v>
      </c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20" ht="27" customHeight="1" x14ac:dyDescent="0.65">
      <c r="A2" s="5"/>
      <c r="B2" s="23" t="s">
        <v>51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27" customHeight="1" x14ac:dyDescent="0.55000000000000004">
      <c r="A3" s="42" t="s">
        <v>42</v>
      </c>
      <c r="B3" s="43"/>
      <c r="C3" s="44"/>
      <c r="D3" s="36" t="s">
        <v>49</v>
      </c>
      <c r="E3" s="37"/>
      <c r="F3" s="37"/>
      <c r="G3" s="37"/>
      <c r="H3" s="37"/>
      <c r="I3" s="37"/>
      <c r="J3" s="37"/>
      <c r="K3" s="37"/>
      <c r="L3" s="38"/>
      <c r="M3" s="39" t="s">
        <v>52</v>
      </c>
      <c r="N3" s="40"/>
      <c r="O3" s="40"/>
      <c r="P3" s="40"/>
      <c r="Q3" s="41"/>
      <c r="R3" s="8"/>
      <c r="S3" s="8"/>
      <c r="T3" s="4"/>
    </row>
    <row r="4" spans="1:20" ht="23.25" customHeight="1" x14ac:dyDescent="0.55000000000000004">
      <c r="A4" s="9" t="s">
        <v>0</v>
      </c>
      <c r="B4" s="9" t="s">
        <v>1</v>
      </c>
      <c r="C4" s="45" t="s">
        <v>2</v>
      </c>
      <c r="D4" s="10" t="s">
        <v>3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4</v>
      </c>
      <c r="M4" s="11" t="s">
        <v>15</v>
      </c>
      <c r="N4" s="11" t="s">
        <v>16</v>
      </c>
      <c r="O4" s="11" t="s">
        <v>17</v>
      </c>
      <c r="P4" s="11" t="s">
        <v>12</v>
      </c>
      <c r="Q4" s="11" t="s">
        <v>43</v>
      </c>
      <c r="R4" s="21" t="s">
        <v>41</v>
      </c>
      <c r="S4" s="12" t="s">
        <v>18</v>
      </c>
    </row>
    <row r="5" spans="1:20" s="2" customFormat="1" ht="27.75" x14ac:dyDescent="0.55000000000000004">
      <c r="A5" s="25" t="s">
        <v>53</v>
      </c>
      <c r="B5" s="25" t="s">
        <v>58</v>
      </c>
      <c r="C5" s="24" t="s">
        <v>59</v>
      </c>
      <c r="D5" s="26">
        <v>50</v>
      </c>
      <c r="E5" s="26">
        <v>10</v>
      </c>
      <c r="F5" s="26">
        <v>10</v>
      </c>
      <c r="G5" s="26">
        <v>10</v>
      </c>
      <c r="H5" s="26">
        <v>10</v>
      </c>
      <c r="I5" s="26">
        <v>10</v>
      </c>
      <c r="J5" s="26">
        <v>50</v>
      </c>
      <c r="K5" s="26">
        <v>50</v>
      </c>
      <c r="L5" s="33">
        <f>SUM(D5:K5)</f>
        <v>200</v>
      </c>
      <c r="M5" s="28" t="s">
        <v>54</v>
      </c>
      <c r="N5" s="30" t="s">
        <v>13</v>
      </c>
      <c r="O5" s="30" t="s">
        <v>13</v>
      </c>
      <c r="P5" s="28" t="s">
        <v>78</v>
      </c>
      <c r="Q5" s="30" t="s">
        <v>13</v>
      </c>
      <c r="R5" s="28"/>
      <c r="S5" s="7" t="s">
        <v>40</v>
      </c>
    </row>
    <row r="6" spans="1:20" s="2" customFormat="1" ht="27.75" x14ac:dyDescent="0.55000000000000004">
      <c r="A6" s="6">
        <v>1</v>
      </c>
      <c r="B6" s="7" t="s">
        <v>38</v>
      </c>
      <c r="C6" s="6" t="s">
        <v>39</v>
      </c>
      <c r="D6" s="20"/>
      <c r="E6" s="20" t="s">
        <v>13</v>
      </c>
      <c r="F6" s="20" t="s">
        <v>13</v>
      </c>
      <c r="G6" s="20" t="s">
        <v>13</v>
      </c>
      <c r="H6" s="20" t="s">
        <v>13</v>
      </c>
      <c r="I6" s="20" t="s">
        <v>13</v>
      </c>
      <c r="J6" s="20"/>
      <c r="K6" s="20"/>
      <c r="L6" s="34">
        <f t="shared" ref="L6:L21" si="0">SUM(D6:K6)</f>
        <v>0</v>
      </c>
      <c r="M6" s="29"/>
      <c r="N6" s="29"/>
      <c r="O6" s="29"/>
      <c r="P6" s="29"/>
      <c r="Q6" s="29"/>
      <c r="R6" s="29"/>
      <c r="S6" s="7" t="s">
        <v>40</v>
      </c>
    </row>
    <row r="7" spans="1:20" s="2" customFormat="1" ht="27.75" x14ac:dyDescent="0.55000000000000004">
      <c r="A7" s="6">
        <v>2</v>
      </c>
      <c r="B7" s="7" t="s">
        <v>37</v>
      </c>
      <c r="C7" s="6" t="s">
        <v>36</v>
      </c>
      <c r="D7" s="20"/>
      <c r="E7" s="20">
        <v>0.83</v>
      </c>
      <c r="F7" s="20">
        <v>0.83</v>
      </c>
      <c r="G7" s="20">
        <v>0.83</v>
      </c>
      <c r="H7" s="20">
        <v>0.83</v>
      </c>
      <c r="I7" s="20">
        <v>0.83</v>
      </c>
      <c r="J7" s="20"/>
      <c r="K7" s="20"/>
      <c r="L7" s="34">
        <f t="shared" si="0"/>
        <v>4.1499999999999995</v>
      </c>
      <c r="M7" s="29"/>
      <c r="N7" s="29"/>
      <c r="O7" s="29"/>
      <c r="P7" s="29"/>
      <c r="Q7" s="29"/>
      <c r="R7" s="29"/>
      <c r="S7" s="7" t="s">
        <v>40</v>
      </c>
    </row>
    <row r="8" spans="1:20" s="2" customFormat="1" ht="27.75" x14ac:dyDescent="0.55000000000000004">
      <c r="A8" s="6">
        <v>3</v>
      </c>
      <c r="B8" s="7" t="s">
        <v>35</v>
      </c>
      <c r="C8" s="6" t="s">
        <v>33</v>
      </c>
      <c r="D8" s="20"/>
      <c r="E8" s="20" t="s">
        <v>13</v>
      </c>
      <c r="F8" s="20" t="s">
        <v>13</v>
      </c>
      <c r="G8" s="20" t="s">
        <v>13</v>
      </c>
      <c r="H8" s="20" t="s">
        <v>13</v>
      </c>
      <c r="I8" s="20" t="s">
        <v>13</v>
      </c>
      <c r="J8" s="20"/>
      <c r="K8" s="20"/>
      <c r="L8" s="34">
        <f t="shared" si="0"/>
        <v>0</v>
      </c>
      <c r="M8" s="29"/>
      <c r="N8" s="29"/>
      <c r="O8" s="29"/>
      <c r="P8" s="29"/>
      <c r="Q8" s="29"/>
      <c r="R8" s="29"/>
      <c r="S8" s="7" t="s">
        <v>40</v>
      </c>
    </row>
    <row r="9" spans="1:20" s="2" customFormat="1" ht="27.75" x14ac:dyDescent="0.55000000000000004">
      <c r="A9" s="6">
        <v>4</v>
      </c>
      <c r="B9" s="7" t="s">
        <v>32</v>
      </c>
      <c r="C9" s="6" t="s">
        <v>33</v>
      </c>
      <c r="D9" s="20"/>
      <c r="E9" s="20">
        <v>6</v>
      </c>
      <c r="F9" s="20">
        <v>6</v>
      </c>
      <c r="G9" s="20">
        <v>24</v>
      </c>
      <c r="H9" s="20">
        <v>6</v>
      </c>
      <c r="I9" s="20">
        <v>6</v>
      </c>
      <c r="J9" s="20"/>
      <c r="K9" s="20"/>
      <c r="L9" s="34">
        <f t="shared" si="0"/>
        <v>48</v>
      </c>
      <c r="M9" s="29"/>
      <c r="N9" s="29"/>
      <c r="O9" s="29"/>
      <c r="P9" s="29"/>
      <c r="Q9" s="29"/>
      <c r="R9" s="29"/>
      <c r="S9" s="7" t="s">
        <v>40</v>
      </c>
    </row>
    <row r="10" spans="1:20" s="2" customFormat="1" ht="27.75" x14ac:dyDescent="0.55000000000000004">
      <c r="A10" s="6">
        <v>5</v>
      </c>
      <c r="B10" s="7" t="s">
        <v>19</v>
      </c>
      <c r="C10" s="6" t="s">
        <v>20</v>
      </c>
      <c r="D10" s="20"/>
      <c r="E10" s="20">
        <v>165</v>
      </c>
      <c r="F10" s="20">
        <v>302</v>
      </c>
      <c r="G10" s="20" t="s">
        <v>13</v>
      </c>
      <c r="H10" s="20" t="s">
        <v>13</v>
      </c>
      <c r="I10" s="20" t="s">
        <v>13</v>
      </c>
      <c r="J10" s="20"/>
      <c r="K10" s="20"/>
      <c r="L10" s="34">
        <f t="shared" si="0"/>
        <v>467</v>
      </c>
      <c r="M10" s="31"/>
      <c r="N10" s="29"/>
      <c r="O10" s="29"/>
      <c r="P10" s="29"/>
      <c r="Q10" s="29"/>
      <c r="R10" s="29"/>
      <c r="S10" s="7" t="s">
        <v>40</v>
      </c>
    </row>
    <row r="11" spans="1:20" s="2" customFormat="1" ht="27.75" x14ac:dyDescent="0.55000000000000004">
      <c r="A11" s="6">
        <v>6</v>
      </c>
      <c r="B11" s="7" t="s">
        <v>21</v>
      </c>
      <c r="C11" s="6" t="s">
        <v>20</v>
      </c>
      <c r="D11" s="20"/>
      <c r="E11" s="20">
        <v>5732</v>
      </c>
      <c r="F11" s="20">
        <v>4095</v>
      </c>
      <c r="G11" s="20">
        <v>3160</v>
      </c>
      <c r="H11" s="20">
        <v>4200</v>
      </c>
      <c r="I11" s="20">
        <v>5063</v>
      </c>
      <c r="J11" s="20"/>
      <c r="K11" s="20"/>
      <c r="L11" s="34">
        <f t="shared" si="0"/>
        <v>22250</v>
      </c>
      <c r="M11" s="29"/>
      <c r="N11" s="29"/>
      <c r="O11" s="29"/>
      <c r="P11" s="29"/>
      <c r="Q11" s="29"/>
      <c r="R11" s="29"/>
      <c r="S11" s="7" t="s">
        <v>40</v>
      </c>
    </row>
    <row r="12" spans="1:20" s="2" customFormat="1" ht="27.75" x14ac:dyDescent="0.55000000000000004">
      <c r="A12" s="6">
        <v>7</v>
      </c>
      <c r="B12" s="7" t="s">
        <v>22</v>
      </c>
      <c r="C12" s="6" t="s">
        <v>20</v>
      </c>
      <c r="D12" s="20"/>
      <c r="E12" s="20">
        <v>40</v>
      </c>
      <c r="F12" s="20">
        <v>60</v>
      </c>
      <c r="G12" s="20" t="s">
        <v>13</v>
      </c>
      <c r="H12" s="20" t="s">
        <v>13</v>
      </c>
      <c r="I12" s="20" t="s">
        <v>13</v>
      </c>
      <c r="J12" s="20"/>
      <c r="K12" s="20"/>
      <c r="L12" s="34">
        <f t="shared" si="0"/>
        <v>100</v>
      </c>
      <c r="M12" s="29"/>
      <c r="N12" s="29"/>
      <c r="O12" s="29"/>
      <c r="P12" s="29"/>
      <c r="Q12" s="29"/>
      <c r="R12" s="29"/>
      <c r="S12" s="7" t="s">
        <v>40</v>
      </c>
    </row>
    <row r="13" spans="1:20" s="2" customFormat="1" ht="27.75" x14ac:dyDescent="0.55000000000000004">
      <c r="A13" s="6">
        <v>8</v>
      </c>
      <c r="B13" s="7" t="s">
        <v>23</v>
      </c>
      <c r="C13" s="6" t="s">
        <v>20</v>
      </c>
      <c r="D13" s="20"/>
      <c r="E13" s="20">
        <v>1860</v>
      </c>
      <c r="F13" s="20">
        <v>2643</v>
      </c>
      <c r="G13" s="20">
        <v>758</v>
      </c>
      <c r="H13" s="20" t="s">
        <v>13</v>
      </c>
      <c r="I13" s="20" t="s">
        <v>13</v>
      </c>
      <c r="J13" s="20"/>
      <c r="K13" s="20"/>
      <c r="L13" s="34">
        <f t="shared" si="0"/>
        <v>5261</v>
      </c>
      <c r="M13" s="29"/>
      <c r="N13" s="29"/>
      <c r="O13" s="29"/>
      <c r="P13" s="29"/>
      <c r="Q13" s="29"/>
      <c r="R13" s="29"/>
      <c r="S13" s="7" t="s">
        <v>40</v>
      </c>
    </row>
    <row r="14" spans="1:20" s="2" customFormat="1" ht="27.75" x14ac:dyDescent="0.55000000000000004">
      <c r="A14" s="6">
        <v>9</v>
      </c>
      <c r="B14" s="7" t="s">
        <v>24</v>
      </c>
      <c r="C14" s="6" t="s">
        <v>20</v>
      </c>
      <c r="D14" s="20"/>
      <c r="E14" s="20">
        <v>3842</v>
      </c>
      <c r="F14" s="20">
        <v>2341</v>
      </c>
      <c r="G14" s="20">
        <v>957</v>
      </c>
      <c r="H14" s="20">
        <v>579</v>
      </c>
      <c r="I14" s="20">
        <v>690</v>
      </c>
      <c r="J14" s="20"/>
      <c r="K14" s="35"/>
      <c r="L14" s="34">
        <f t="shared" si="0"/>
        <v>8409</v>
      </c>
      <c r="M14" s="29"/>
      <c r="N14" s="32"/>
      <c r="O14" s="29"/>
      <c r="P14" s="29"/>
      <c r="Q14" s="29"/>
      <c r="R14" s="29"/>
      <c r="S14" s="7" t="s">
        <v>40</v>
      </c>
    </row>
    <row r="15" spans="1:20" s="2" customFormat="1" ht="27.75" x14ac:dyDescent="0.55000000000000004">
      <c r="A15" s="6">
        <v>10</v>
      </c>
      <c r="B15" s="7" t="s">
        <v>25</v>
      </c>
      <c r="C15" s="6" t="s">
        <v>20</v>
      </c>
      <c r="D15" s="20"/>
      <c r="E15" s="20">
        <v>2974</v>
      </c>
      <c r="F15" s="20">
        <v>1120</v>
      </c>
      <c r="G15" s="20">
        <v>600</v>
      </c>
      <c r="H15" s="20">
        <v>124</v>
      </c>
      <c r="I15" s="20" t="s">
        <v>13</v>
      </c>
      <c r="J15" s="20"/>
      <c r="K15" s="35"/>
      <c r="L15" s="34">
        <f t="shared" si="0"/>
        <v>4818</v>
      </c>
      <c r="M15" s="29"/>
      <c r="N15" s="32"/>
      <c r="O15" s="29"/>
      <c r="P15" s="29"/>
      <c r="Q15" s="29"/>
      <c r="R15" s="29"/>
      <c r="S15" s="7" t="s">
        <v>40</v>
      </c>
    </row>
    <row r="16" spans="1:20" s="2" customFormat="1" ht="27.75" x14ac:dyDescent="0.55000000000000004">
      <c r="A16" s="6">
        <v>11</v>
      </c>
      <c r="B16" s="7" t="s">
        <v>26</v>
      </c>
      <c r="C16" s="6" t="s">
        <v>20</v>
      </c>
      <c r="D16" s="20"/>
      <c r="E16" s="20">
        <v>1979</v>
      </c>
      <c r="F16" s="20">
        <v>1181</v>
      </c>
      <c r="G16" s="20">
        <v>1486</v>
      </c>
      <c r="H16" s="20">
        <v>2388</v>
      </c>
      <c r="I16" s="20">
        <v>3693</v>
      </c>
      <c r="J16" s="20"/>
      <c r="K16" s="35"/>
      <c r="L16" s="34">
        <f t="shared" si="0"/>
        <v>10727</v>
      </c>
      <c r="M16" s="29"/>
      <c r="N16" s="32"/>
      <c r="O16" s="29"/>
      <c r="P16" s="29"/>
      <c r="Q16" s="29"/>
      <c r="R16" s="29"/>
      <c r="S16" s="7" t="s">
        <v>40</v>
      </c>
    </row>
    <row r="17" spans="1:19" s="2" customFormat="1" ht="27.75" x14ac:dyDescent="0.55000000000000004">
      <c r="A17" s="6">
        <v>12</v>
      </c>
      <c r="B17" s="7" t="s">
        <v>31</v>
      </c>
      <c r="C17" s="6" t="s">
        <v>20</v>
      </c>
      <c r="D17" s="20"/>
      <c r="E17" s="20">
        <v>230</v>
      </c>
      <c r="F17" s="20">
        <v>65</v>
      </c>
      <c r="G17" s="20">
        <v>65</v>
      </c>
      <c r="H17" s="20">
        <v>65</v>
      </c>
      <c r="I17" s="20">
        <v>65</v>
      </c>
      <c r="J17" s="20"/>
      <c r="K17" s="35"/>
      <c r="L17" s="34">
        <f t="shared" si="0"/>
        <v>490</v>
      </c>
      <c r="M17" s="29"/>
      <c r="N17" s="32"/>
      <c r="O17" s="29"/>
      <c r="P17" s="29"/>
      <c r="Q17" s="29"/>
      <c r="R17" s="29"/>
      <c r="S17" s="7" t="s">
        <v>40</v>
      </c>
    </row>
    <row r="18" spans="1:19" s="2" customFormat="1" ht="27.75" x14ac:dyDescent="0.55000000000000004">
      <c r="A18" s="6">
        <v>13</v>
      </c>
      <c r="B18" s="7" t="s">
        <v>27</v>
      </c>
      <c r="C18" s="6" t="s">
        <v>28</v>
      </c>
      <c r="D18" s="20"/>
      <c r="E18" s="20">
        <v>8764</v>
      </c>
      <c r="F18" s="20" t="s">
        <v>13</v>
      </c>
      <c r="G18" s="20" t="s">
        <v>13</v>
      </c>
      <c r="H18" s="20" t="s">
        <v>13</v>
      </c>
      <c r="I18" s="20" t="s">
        <v>13</v>
      </c>
      <c r="J18" s="20"/>
      <c r="K18" s="35"/>
      <c r="L18" s="34">
        <f t="shared" si="0"/>
        <v>8764</v>
      </c>
      <c r="M18" s="29"/>
      <c r="N18" s="32"/>
      <c r="O18" s="29"/>
      <c r="P18" s="29"/>
      <c r="Q18" s="29"/>
      <c r="R18" s="29"/>
      <c r="S18" s="7" t="s">
        <v>40</v>
      </c>
    </row>
    <row r="19" spans="1:19" s="2" customFormat="1" ht="27.75" x14ac:dyDescent="0.55000000000000004">
      <c r="A19" s="6">
        <v>14</v>
      </c>
      <c r="B19" s="7" t="s">
        <v>29</v>
      </c>
      <c r="C19" s="6" t="s">
        <v>28</v>
      </c>
      <c r="D19" s="20"/>
      <c r="E19" s="20">
        <v>2058</v>
      </c>
      <c r="F19" s="20">
        <v>2068</v>
      </c>
      <c r="G19" s="20" t="s">
        <v>13</v>
      </c>
      <c r="H19" s="20" t="s">
        <v>13</v>
      </c>
      <c r="I19" s="20" t="s">
        <v>13</v>
      </c>
      <c r="J19" s="20"/>
      <c r="K19" s="20"/>
      <c r="L19" s="34">
        <f t="shared" si="0"/>
        <v>4126</v>
      </c>
      <c r="M19" s="29"/>
      <c r="N19" s="29"/>
      <c r="O19" s="29"/>
      <c r="P19" s="29"/>
      <c r="Q19" s="29"/>
      <c r="R19" s="29"/>
      <c r="S19" s="7" t="s">
        <v>40</v>
      </c>
    </row>
    <row r="20" spans="1:19" s="2" customFormat="1" ht="27.75" x14ac:dyDescent="0.55000000000000004">
      <c r="A20" s="6">
        <v>15</v>
      </c>
      <c r="B20" s="7" t="s">
        <v>30</v>
      </c>
      <c r="C20" s="6" t="s">
        <v>28</v>
      </c>
      <c r="D20" s="20"/>
      <c r="E20" s="20">
        <v>3461</v>
      </c>
      <c r="F20" s="20">
        <v>3730</v>
      </c>
      <c r="G20" s="20">
        <v>1895</v>
      </c>
      <c r="H20" s="20">
        <v>1286</v>
      </c>
      <c r="I20" s="20" t="s">
        <v>13</v>
      </c>
      <c r="J20" s="20"/>
      <c r="K20" s="20"/>
      <c r="L20" s="34">
        <f t="shared" si="0"/>
        <v>10372</v>
      </c>
      <c r="M20" s="29"/>
      <c r="N20" s="29"/>
      <c r="O20" s="29"/>
      <c r="P20" s="29"/>
      <c r="Q20" s="29"/>
      <c r="R20" s="29"/>
      <c r="S20" s="7" t="s">
        <v>40</v>
      </c>
    </row>
    <row r="21" spans="1:19" s="2" customFormat="1" ht="23.25" customHeight="1" x14ac:dyDescent="0.55000000000000004">
      <c r="A21" s="6">
        <v>16</v>
      </c>
      <c r="B21" s="7" t="s">
        <v>34</v>
      </c>
      <c r="C21" s="6" t="s">
        <v>28</v>
      </c>
      <c r="D21" s="20"/>
      <c r="E21" s="20">
        <v>287</v>
      </c>
      <c r="F21" s="20">
        <v>380</v>
      </c>
      <c r="G21" s="20" t="s">
        <v>13</v>
      </c>
      <c r="H21" s="20" t="s">
        <v>13</v>
      </c>
      <c r="I21" s="20" t="s">
        <v>13</v>
      </c>
      <c r="J21" s="20"/>
      <c r="K21" s="20"/>
      <c r="L21" s="34">
        <f t="shared" si="0"/>
        <v>667</v>
      </c>
      <c r="M21" s="29"/>
      <c r="N21" s="29"/>
      <c r="O21" s="29"/>
      <c r="P21" s="29"/>
      <c r="Q21" s="29"/>
      <c r="R21" s="29"/>
      <c r="S21" s="7" t="s">
        <v>40</v>
      </c>
    </row>
    <row r="22" spans="1:19" s="3" customFormat="1" x14ac:dyDescent="0.55000000000000004"/>
    <row r="23" spans="1:19" s="3" customFormat="1" x14ac:dyDescent="0.55000000000000004"/>
    <row r="24" spans="1:19" s="3" customFormat="1" x14ac:dyDescent="0.55000000000000004"/>
    <row r="25" spans="1:19" s="3" customFormat="1" x14ac:dyDescent="0.55000000000000004"/>
  </sheetData>
  <mergeCells count="3">
    <mergeCell ref="D3:L3"/>
    <mergeCell ref="M3:Q3"/>
    <mergeCell ref="A3:C3"/>
  </mergeCells>
  <printOptions horizontalCentered="1"/>
  <pageMargins left="0.15748031496062992" right="0.15748031496062992" top="0.27559055118110237" bottom="7.874015748031496E-2" header="0.15748031496062992" footer="0.11811023622047245"/>
  <pageSetup paperSize="8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7C726-41DC-44EA-AD84-7AC7127F17BB}">
  <dimension ref="A1:T25"/>
  <sheetViews>
    <sheetView showGridLines="0" zoomScale="60" zoomScaleNormal="60" zoomScaleSheetLayoutView="40" workbookViewId="0">
      <pane ySplit="4" topLeftCell="A5" activePane="bottomLeft" state="frozen"/>
      <selection pane="bottomLeft" activeCell="B11" sqref="B11"/>
    </sheetView>
  </sheetViews>
  <sheetFormatPr defaultColWidth="9.125" defaultRowHeight="23.25" x14ac:dyDescent="0.55000000000000004"/>
  <cols>
    <col min="1" max="1" width="8.75" style="1" bestFit="1" customWidth="1"/>
    <col min="2" max="2" width="121.375" style="1" bestFit="1" customWidth="1"/>
    <col min="3" max="3" width="7.875" style="1" bestFit="1" customWidth="1"/>
    <col min="4" max="4" width="14.125" style="1" bestFit="1" customWidth="1"/>
    <col min="5" max="5" width="13.125" style="1" bestFit="1" customWidth="1"/>
    <col min="6" max="6" width="12.625" style="1" customWidth="1"/>
    <col min="7" max="7" width="14.25" style="1" bestFit="1" customWidth="1"/>
    <col min="8" max="8" width="13.125" style="1" bestFit="1" customWidth="1"/>
    <col min="9" max="9" width="13.625" style="1" bestFit="1" customWidth="1"/>
    <col min="10" max="10" width="14.25" style="1" bestFit="1" customWidth="1"/>
    <col min="11" max="11" width="13.625" style="1" customWidth="1"/>
    <col min="12" max="12" width="14.125" style="1" bestFit="1" customWidth="1"/>
    <col min="13" max="17" width="12.75" style="1" customWidth="1"/>
    <col min="18" max="18" width="43.875" style="1" bestFit="1" customWidth="1"/>
    <col min="19" max="19" width="56.375" style="1" bestFit="1" customWidth="1"/>
    <col min="20" max="16384" width="9.125" style="1"/>
  </cols>
  <sheetData>
    <row r="1" spans="1:20" ht="27" customHeight="1" x14ac:dyDescent="0.65">
      <c r="A1" s="5"/>
      <c r="B1" s="22" t="s">
        <v>50</v>
      </c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20" ht="27" customHeight="1" x14ac:dyDescent="0.65">
      <c r="A2" s="5"/>
      <c r="B2" s="23" t="s">
        <v>51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27" customHeight="1" x14ac:dyDescent="0.55000000000000004">
      <c r="A3" s="42" t="s">
        <v>42</v>
      </c>
      <c r="B3" s="43"/>
      <c r="C3" s="44"/>
      <c r="D3" s="36" t="s">
        <v>49</v>
      </c>
      <c r="E3" s="37"/>
      <c r="F3" s="37"/>
      <c r="G3" s="37"/>
      <c r="H3" s="37"/>
      <c r="I3" s="37"/>
      <c r="J3" s="37"/>
      <c r="K3" s="37"/>
      <c r="L3" s="38"/>
      <c r="M3" s="39" t="s">
        <v>52</v>
      </c>
      <c r="N3" s="40"/>
      <c r="O3" s="40"/>
      <c r="P3" s="40"/>
      <c r="Q3" s="41"/>
      <c r="R3" s="8"/>
      <c r="S3" s="8"/>
      <c r="T3" s="4"/>
    </row>
    <row r="4" spans="1:20" ht="23.25" customHeight="1" x14ac:dyDescent="0.55000000000000004">
      <c r="A4" s="9" t="s">
        <v>0</v>
      </c>
      <c r="B4" s="9" t="s">
        <v>1</v>
      </c>
      <c r="C4" s="9" t="s">
        <v>2</v>
      </c>
      <c r="D4" s="10" t="s">
        <v>3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4</v>
      </c>
      <c r="M4" s="11" t="s">
        <v>15</v>
      </c>
      <c r="N4" s="11" t="s">
        <v>16</v>
      </c>
      <c r="O4" s="11" t="s">
        <v>17</v>
      </c>
      <c r="P4" s="11" t="s">
        <v>12</v>
      </c>
      <c r="Q4" s="11" t="s">
        <v>43</v>
      </c>
      <c r="R4" s="21" t="s">
        <v>41</v>
      </c>
      <c r="S4" s="12" t="s">
        <v>18</v>
      </c>
    </row>
    <row r="5" spans="1:20" s="2" customFormat="1" ht="27.75" x14ac:dyDescent="0.55000000000000004">
      <c r="A5" s="25" t="s">
        <v>53</v>
      </c>
      <c r="B5" s="25" t="s">
        <v>58</v>
      </c>
      <c r="C5" s="24" t="s">
        <v>59</v>
      </c>
      <c r="D5" s="26">
        <v>50</v>
      </c>
      <c r="E5" s="26">
        <v>10</v>
      </c>
      <c r="F5" s="26">
        <v>10</v>
      </c>
      <c r="G5" s="26">
        <v>10</v>
      </c>
      <c r="H5" s="26">
        <v>10</v>
      </c>
      <c r="I5" s="26">
        <v>10</v>
      </c>
      <c r="J5" s="26">
        <v>50</v>
      </c>
      <c r="K5" s="26">
        <v>50</v>
      </c>
      <c r="L5" s="33">
        <f>SUM(D5:K5)</f>
        <v>200</v>
      </c>
      <c r="M5" s="28" t="s">
        <v>54</v>
      </c>
      <c r="N5" s="30" t="s">
        <v>13</v>
      </c>
      <c r="O5" s="30" t="s">
        <v>13</v>
      </c>
      <c r="P5" s="28" t="s">
        <v>78</v>
      </c>
      <c r="Q5" s="30" t="s">
        <v>13</v>
      </c>
      <c r="R5" s="28"/>
      <c r="S5" s="7"/>
    </row>
    <row r="6" spans="1:20" s="2" customFormat="1" ht="27.75" x14ac:dyDescent="0.55000000000000004">
      <c r="A6" s="6">
        <v>1</v>
      </c>
      <c r="B6" s="7"/>
      <c r="C6" s="6"/>
      <c r="D6" s="20"/>
      <c r="E6" s="20"/>
      <c r="F6" s="20"/>
      <c r="G6" s="20"/>
      <c r="H6" s="20"/>
      <c r="I6" s="20"/>
      <c r="J6" s="20"/>
      <c r="K6" s="20"/>
      <c r="L6" s="34">
        <f t="shared" ref="L6:L21" si="0">SUM(D6:K6)</f>
        <v>0</v>
      </c>
      <c r="M6" s="29"/>
      <c r="N6" s="29"/>
      <c r="O6" s="29"/>
      <c r="P6" s="29"/>
      <c r="Q6" s="29"/>
      <c r="R6" s="29"/>
      <c r="S6" s="7"/>
    </row>
    <row r="7" spans="1:20" s="2" customFormat="1" ht="27.75" x14ac:dyDescent="0.55000000000000004">
      <c r="A7" s="6">
        <v>2</v>
      </c>
      <c r="B7" s="7"/>
      <c r="C7" s="6"/>
      <c r="D7" s="20"/>
      <c r="E7" s="20"/>
      <c r="F7" s="20"/>
      <c r="G7" s="20"/>
      <c r="H7" s="20"/>
      <c r="I7" s="20"/>
      <c r="J7" s="20"/>
      <c r="K7" s="20"/>
      <c r="L7" s="34">
        <f t="shared" si="0"/>
        <v>0</v>
      </c>
      <c r="M7" s="29"/>
      <c r="N7" s="29"/>
      <c r="O7" s="29"/>
      <c r="P7" s="29"/>
      <c r="Q7" s="29"/>
      <c r="R7" s="29"/>
      <c r="S7" s="7"/>
    </row>
    <row r="8" spans="1:20" s="2" customFormat="1" ht="27.75" x14ac:dyDescent="0.55000000000000004">
      <c r="A8" s="6">
        <v>3</v>
      </c>
      <c r="B8" s="7"/>
      <c r="C8" s="6"/>
      <c r="D8" s="20"/>
      <c r="E8" s="20"/>
      <c r="F8" s="20"/>
      <c r="G8" s="20"/>
      <c r="H8" s="20"/>
      <c r="I8" s="20"/>
      <c r="J8" s="20"/>
      <c r="K8" s="20"/>
      <c r="L8" s="34">
        <f t="shared" si="0"/>
        <v>0</v>
      </c>
      <c r="M8" s="29"/>
      <c r="N8" s="29"/>
      <c r="O8" s="29"/>
      <c r="P8" s="29"/>
      <c r="Q8" s="29"/>
      <c r="R8" s="29"/>
      <c r="S8" s="7"/>
    </row>
    <row r="9" spans="1:20" s="2" customFormat="1" ht="27.75" x14ac:dyDescent="0.55000000000000004">
      <c r="A9" s="6">
        <v>4</v>
      </c>
      <c r="B9" s="7"/>
      <c r="C9" s="6"/>
      <c r="D9" s="20"/>
      <c r="E9" s="20"/>
      <c r="F9" s="20"/>
      <c r="G9" s="20"/>
      <c r="H9" s="20"/>
      <c r="I9" s="20"/>
      <c r="J9" s="20"/>
      <c r="K9" s="20"/>
      <c r="L9" s="34">
        <f t="shared" si="0"/>
        <v>0</v>
      </c>
      <c r="M9" s="29"/>
      <c r="N9" s="29"/>
      <c r="O9" s="29"/>
      <c r="P9" s="29"/>
      <c r="Q9" s="29"/>
      <c r="R9" s="29"/>
      <c r="S9" s="7"/>
    </row>
    <row r="10" spans="1:20" s="2" customFormat="1" ht="27.75" x14ac:dyDescent="0.55000000000000004">
      <c r="A10" s="6">
        <v>5</v>
      </c>
      <c r="B10" s="7"/>
      <c r="C10" s="6"/>
      <c r="D10" s="20"/>
      <c r="E10" s="20"/>
      <c r="F10" s="20"/>
      <c r="G10" s="20"/>
      <c r="H10" s="20"/>
      <c r="I10" s="20"/>
      <c r="J10" s="20"/>
      <c r="K10" s="20"/>
      <c r="L10" s="34">
        <f t="shared" si="0"/>
        <v>0</v>
      </c>
      <c r="M10" s="31"/>
      <c r="N10" s="29"/>
      <c r="O10" s="29"/>
      <c r="P10" s="29"/>
      <c r="Q10" s="29"/>
      <c r="R10" s="29"/>
      <c r="S10" s="7"/>
    </row>
    <row r="11" spans="1:20" s="2" customFormat="1" ht="27.75" x14ac:dyDescent="0.55000000000000004">
      <c r="A11" s="6">
        <v>6</v>
      </c>
      <c r="B11" s="7"/>
      <c r="C11" s="6"/>
      <c r="D11" s="20"/>
      <c r="E11" s="20"/>
      <c r="F11" s="20"/>
      <c r="G11" s="20"/>
      <c r="H11" s="20"/>
      <c r="I11" s="20"/>
      <c r="J11" s="20"/>
      <c r="K11" s="20"/>
      <c r="L11" s="34">
        <f t="shared" si="0"/>
        <v>0</v>
      </c>
      <c r="M11" s="29"/>
      <c r="N11" s="29"/>
      <c r="O11" s="29"/>
      <c r="P11" s="29"/>
      <c r="Q11" s="29"/>
      <c r="R11" s="29"/>
      <c r="S11" s="7"/>
    </row>
    <row r="12" spans="1:20" s="2" customFormat="1" ht="27.75" x14ac:dyDescent="0.55000000000000004">
      <c r="A12" s="6">
        <v>7</v>
      </c>
      <c r="B12" s="7"/>
      <c r="C12" s="6"/>
      <c r="D12" s="20"/>
      <c r="E12" s="20"/>
      <c r="F12" s="20"/>
      <c r="G12" s="20"/>
      <c r="H12" s="20"/>
      <c r="I12" s="20"/>
      <c r="J12" s="20"/>
      <c r="K12" s="20"/>
      <c r="L12" s="34">
        <f t="shared" si="0"/>
        <v>0</v>
      </c>
      <c r="M12" s="29"/>
      <c r="N12" s="29"/>
      <c r="O12" s="29"/>
      <c r="P12" s="29"/>
      <c r="Q12" s="29"/>
      <c r="R12" s="29"/>
      <c r="S12" s="7"/>
    </row>
    <row r="13" spans="1:20" s="2" customFormat="1" ht="27.75" x14ac:dyDescent="0.55000000000000004">
      <c r="A13" s="6">
        <v>8</v>
      </c>
      <c r="B13" s="7"/>
      <c r="C13" s="6"/>
      <c r="D13" s="20"/>
      <c r="E13" s="20"/>
      <c r="F13" s="20"/>
      <c r="G13" s="20"/>
      <c r="H13" s="20"/>
      <c r="I13" s="20"/>
      <c r="J13" s="20"/>
      <c r="K13" s="20"/>
      <c r="L13" s="34">
        <f t="shared" si="0"/>
        <v>0</v>
      </c>
      <c r="M13" s="29"/>
      <c r="N13" s="29"/>
      <c r="O13" s="29"/>
      <c r="P13" s="29"/>
      <c r="Q13" s="29"/>
      <c r="R13" s="29"/>
      <c r="S13" s="7"/>
    </row>
    <row r="14" spans="1:20" s="2" customFormat="1" ht="27.75" x14ac:dyDescent="0.55000000000000004">
      <c r="A14" s="6">
        <v>9</v>
      </c>
      <c r="B14" s="7"/>
      <c r="C14" s="6"/>
      <c r="D14" s="20"/>
      <c r="E14" s="20"/>
      <c r="F14" s="20"/>
      <c r="G14" s="20"/>
      <c r="H14" s="20"/>
      <c r="I14" s="20"/>
      <c r="J14" s="20"/>
      <c r="K14" s="35"/>
      <c r="L14" s="34">
        <f t="shared" si="0"/>
        <v>0</v>
      </c>
      <c r="M14" s="29"/>
      <c r="N14" s="32"/>
      <c r="O14" s="29"/>
      <c r="P14" s="29"/>
      <c r="Q14" s="29"/>
      <c r="R14" s="29"/>
      <c r="S14" s="7"/>
    </row>
    <row r="15" spans="1:20" s="2" customFormat="1" ht="27.75" x14ac:dyDescent="0.55000000000000004">
      <c r="A15" s="6">
        <v>10</v>
      </c>
      <c r="B15" s="7"/>
      <c r="C15" s="6"/>
      <c r="D15" s="20"/>
      <c r="E15" s="20"/>
      <c r="F15" s="20"/>
      <c r="G15" s="20"/>
      <c r="H15" s="20"/>
      <c r="I15" s="20"/>
      <c r="J15" s="20"/>
      <c r="K15" s="35"/>
      <c r="L15" s="34">
        <f t="shared" si="0"/>
        <v>0</v>
      </c>
      <c r="M15" s="29"/>
      <c r="N15" s="32"/>
      <c r="O15" s="29"/>
      <c r="P15" s="29"/>
      <c r="Q15" s="29"/>
      <c r="R15" s="29"/>
      <c r="S15" s="7"/>
    </row>
    <row r="16" spans="1:20" s="2" customFormat="1" ht="27.75" x14ac:dyDescent="0.55000000000000004">
      <c r="A16" s="6">
        <v>11</v>
      </c>
      <c r="B16" s="7"/>
      <c r="C16" s="6"/>
      <c r="D16" s="20"/>
      <c r="E16" s="20"/>
      <c r="F16" s="20"/>
      <c r="G16" s="20"/>
      <c r="H16" s="20"/>
      <c r="I16" s="20"/>
      <c r="J16" s="20"/>
      <c r="K16" s="35"/>
      <c r="L16" s="34">
        <f t="shared" si="0"/>
        <v>0</v>
      </c>
      <c r="M16" s="29"/>
      <c r="N16" s="32"/>
      <c r="O16" s="29"/>
      <c r="P16" s="29"/>
      <c r="Q16" s="29"/>
      <c r="R16" s="29"/>
      <c r="S16" s="7"/>
    </row>
    <row r="17" spans="1:19" s="2" customFormat="1" ht="27.75" x14ac:dyDescent="0.55000000000000004">
      <c r="A17" s="6">
        <v>12</v>
      </c>
      <c r="B17" s="7"/>
      <c r="C17" s="6"/>
      <c r="D17" s="20"/>
      <c r="E17" s="20"/>
      <c r="F17" s="20"/>
      <c r="G17" s="20"/>
      <c r="H17" s="20"/>
      <c r="I17" s="20"/>
      <c r="J17" s="20"/>
      <c r="K17" s="35"/>
      <c r="L17" s="34">
        <f t="shared" si="0"/>
        <v>0</v>
      </c>
      <c r="M17" s="29"/>
      <c r="N17" s="32"/>
      <c r="O17" s="29"/>
      <c r="P17" s="29"/>
      <c r="Q17" s="29"/>
      <c r="R17" s="29"/>
      <c r="S17" s="7"/>
    </row>
    <row r="18" spans="1:19" s="2" customFormat="1" ht="27.75" x14ac:dyDescent="0.55000000000000004">
      <c r="A18" s="6">
        <v>13</v>
      </c>
      <c r="B18" s="7"/>
      <c r="C18" s="6"/>
      <c r="D18" s="20"/>
      <c r="E18" s="20"/>
      <c r="F18" s="20"/>
      <c r="G18" s="20"/>
      <c r="H18" s="20"/>
      <c r="I18" s="20"/>
      <c r="J18" s="20"/>
      <c r="K18" s="35"/>
      <c r="L18" s="34">
        <f t="shared" si="0"/>
        <v>0</v>
      </c>
      <c r="M18" s="29"/>
      <c r="N18" s="32"/>
      <c r="O18" s="29"/>
      <c r="P18" s="29"/>
      <c r="Q18" s="29"/>
      <c r="R18" s="29"/>
      <c r="S18" s="7"/>
    </row>
    <row r="19" spans="1:19" s="2" customFormat="1" ht="27.75" x14ac:dyDescent="0.55000000000000004">
      <c r="A19" s="6">
        <v>14</v>
      </c>
      <c r="B19" s="7"/>
      <c r="C19" s="6"/>
      <c r="D19" s="20"/>
      <c r="E19" s="20"/>
      <c r="F19" s="20"/>
      <c r="G19" s="20"/>
      <c r="H19" s="20"/>
      <c r="I19" s="20"/>
      <c r="J19" s="20"/>
      <c r="K19" s="20"/>
      <c r="L19" s="34">
        <f t="shared" si="0"/>
        <v>0</v>
      </c>
      <c r="M19" s="29"/>
      <c r="N19" s="29"/>
      <c r="O19" s="29"/>
      <c r="P19" s="29"/>
      <c r="Q19" s="29"/>
      <c r="R19" s="29"/>
      <c r="S19" s="7"/>
    </row>
    <row r="20" spans="1:19" s="2" customFormat="1" ht="27.75" x14ac:dyDescent="0.55000000000000004">
      <c r="A20" s="6">
        <v>15</v>
      </c>
      <c r="B20" s="7"/>
      <c r="C20" s="6"/>
      <c r="D20" s="20"/>
      <c r="E20" s="20"/>
      <c r="F20" s="20"/>
      <c r="G20" s="20"/>
      <c r="H20" s="20"/>
      <c r="I20" s="20"/>
      <c r="J20" s="20"/>
      <c r="K20" s="20"/>
      <c r="L20" s="34">
        <f t="shared" si="0"/>
        <v>0</v>
      </c>
      <c r="M20" s="29"/>
      <c r="N20" s="29"/>
      <c r="O20" s="29"/>
      <c r="P20" s="29"/>
      <c r="Q20" s="29"/>
      <c r="R20" s="29"/>
      <c r="S20" s="7"/>
    </row>
    <row r="21" spans="1:19" s="2" customFormat="1" ht="23.25" customHeight="1" x14ac:dyDescent="0.55000000000000004">
      <c r="A21" s="6">
        <v>16</v>
      </c>
      <c r="B21" s="7"/>
      <c r="C21" s="6"/>
      <c r="D21" s="20"/>
      <c r="E21" s="20"/>
      <c r="F21" s="20"/>
      <c r="G21" s="20"/>
      <c r="H21" s="20"/>
      <c r="I21" s="20"/>
      <c r="J21" s="20"/>
      <c r="K21" s="20"/>
      <c r="L21" s="34">
        <f t="shared" si="0"/>
        <v>0</v>
      </c>
      <c r="M21" s="29"/>
      <c r="N21" s="29"/>
      <c r="O21" s="29"/>
      <c r="P21" s="29"/>
      <c r="Q21" s="29"/>
      <c r="R21" s="29"/>
      <c r="S21" s="7"/>
    </row>
    <row r="22" spans="1:19" s="3" customFormat="1" x14ac:dyDescent="0.55000000000000004"/>
    <row r="23" spans="1:19" s="3" customFormat="1" x14ac:dyDescent="0.55000000000000004"/>
    <row r="24" spans="1:19" s="3" customFormat="1" x14ac:dyDescent="0.55000000000000004"/>
    <row r="25" spans="1:19" s="3" customFormat="1" x14ac:dyDescent="0.55000000000000004"/>
  </sheetData>
  <mergeCells count="3">
    <mergeCell ref="A3:C3"/>
    <mergeCell ref="D3:L3"/>
    <mergeCell ref="M3:Q3"/>
  </mergeCells>
  <printOptions horizontalCentered="1"/>
  <pageMargins left="0.15748031496062992" right="0.15748031496062992" top="0.27559055118110237" bottom="7.874015748031496E-2" header="0.15748031496062992" footer="0.11811023622047245"/>
  <pageSetup paperSize="8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นิยาม</vt:lpstr>
      <vt:lpstr>ปรับ-แผนงาน-โครงการเดิม</vt:lpstr>
      <vt:lpstr>เพิ่ม-แผนงาน-โครงการใหม่</vt:lpstr>
      <vt:lpstr>'ปรับ-แผนงาน-โครงการเดิม'!Print_Titles</vt:lpstr>
      <vt:lpstr>'เพิ่ม-แผนงาน-โครงการใหม่'!Print_Titles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นางสาว ลลิตวดี พุ่มบุญฤทธิ์</dc:creator>
  <cp:lastModifiedBy>Tanwan Topoklang</cp:lastModifiedBy>
  <dcterms:created xsi:type="dcterms:W3CDTF">2024-05-14T06:03:22Z</dcterms:created>
  <dcterms:modified xsi:type="dcterms:W3CDTF">2024-05-14T09:31:22Z</dcterms:modified>
</cp:coreProperties>
</file>